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sa.vojvoda\Desktop\SAŠA\JR ŠPORT 2025\"/>
    </mc:Choice>
  </mc:AlternateContent>
  <xr:revisionPtr revIDLastSave="0" documentId="13_ncr:1_{9D1C5426-1E98-4888-8424-A70A889E7092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Obrazec-1" sheetId="1" r:id="rId1"/>
    <sheet name="Obrazec-2" sheetId="2" r:id="rId2"/>
    <sheet name="Obrazec-3" sheetId="7" r:id="rId3"/>
    <sheet name="Obrazec-4" sheetId="8" r:id="rId4"/>
    <sheet name="Programi-Šifre" sheetId="4" r:id="rId5"/>
    <sheet name="Seznam društev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8" l="1"/>
  <c r="H6" i="8"/>
  <c r="B26" i="2" l="1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10" i="9" l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H27" i="8" l="1"/>
  <c r="C3" i="8" l="1"/>
  <c r="E3" i="2" l="1"/>
  <c r="D2" i="7"/>
  <c r="C4" i="7" l="1"/>
  <c r="H44" i="7"/>
  <c r="G44" i="7"/>
  <c r="D27" i="2" l="1"/>
  <c r="C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Janez Zupancic</author>
  </authors>
  <commentList>
    <comment ref="D5" authorId="0" shapeId="0" xr:uid="{00000000-0006-0000-0300-000001000000}">
      <text>
        <r>
          <rPr>
            <b/>
            <sz val="9"/>
            <color indexed="81"/>
            <rFont val="Segoe UI"/>
            <charset val="1"/>
          </rPr>
          <t>Janez Zupancic:</t>
        </r>
        <r>
          <rPr>
            <sz val="9"/>
            <color indexed="81"/>
            <rFont val="Segoe UI"/>
            <charset val="1"/>
          </rPr>
          <t xml:space="preserve">
Raven prireditve(Mednarodna-ME; Državna-DR; Regionalna-RE; Društvena-Občinska-DO</t>
        </r>
      </text>
    </comment>
    <comment ref="B9" authorId="0" shapeId="0" xr:uid="{00000000-0006-0000-0300-000002000000}">
      <text>
        <r>
          <rPr>
            <b/>
            <sz val="9"/>
            <color indexed="81"/>
            <rFont val="Segoe UI"/>
            <charset val="1"/>
          </rPr>
          <t>Janez Zupancic:</t>
        </r>
        <r>
          <rPr>
            <sz val="9"/>
            <color indexed="81"/>
            <rFont val="Segoe UI"/>
            <charset val="1"/>
          </rPr>
          <t xml:space="preserve">
VPIŠE SE SAMO PROGRAME, KI BODO ZAKLJUČENI V LETU 2023.</t>
        </r>
      </text>
    </comment>
    <comment ref="B21" authorId="0" shapeId="0" xr:uid="{00000000-0006-0000-0300-000003000000}">
      <text>
        <r>
          <rPr>
            <b/>
            <sz val="9"/>
            <color indexed="81"/>
            <rFont val="Segoe UI"/>
            <family val="2"/>
            <charset val="238"/>
          </rPr>
          <t>Janez Zupančič :</t>
        </r>
        <r>
          <rPr>
            <sz val="9"/>
            <color indexed="81"/>
            <rFont val="Segoe UI"/>
            <family val="2"/>
            <charset val="238"/>
          </rPr>
          <t xml:space="preserve">
Sofinancira se spletna podpora v društvih, v naslednjem obsegu:
- V povprečni višini nadomestila za spletno domeno treh ponudnikov, 
- V povprečni višini enoletnega nadomestila za gostovanje treh ponudnikov.
Sofinancira se tudi nabava naprav za vodenje evidenc, spremljanje vadbe in tekem in v primeru  obletnice delovanja društva, nad 20 let, se lahko sofinancira stroške izdaje biltena, izdaja knjige s športno vsebino, ali druge pisne oblike predstavitve preteklega delovanja društva, ali posameznika. 
</t>
        </r>
      </text>
    </comment>
  </commentList>
</comments>
</file>

<file path=xl/sharedStrings.xml><?xml version="1.0" encoding="utf-8"?>
<sst xmlns="http://schemas.openxmlformats.org/spreadsheetml/2006/main" count="691" uniqueCount="646">
  <si>
    <t>ŠIFRE PROGRAMOV</t>
  </si>
  <si>
    <t>ŠIFRA</t>
  </si>
  <si>
    <t>NAZIV - OPIS PROGRAMA</t>
  </si>
  <si>
    <t>1.1.</t>
  </si>
  <si>
    <t>Prostočasna športna vzgoja otrok in  mladine</t>
  </si>
  <si>
    <t>1.1.1.</t>
  </si>
  <si>
    <t>Prostočasna športna  vzgoja predšolskih otrok</t>
  </si>
  <si>
    <t>1.1.2.</t>
  </si>
  <si>
    <t>Prostočasna športna vzgoja šoloobveznih otrok</t>
  </si>
  <si>
    <t>1.1.2.1.</t>
  </si>
  <si>
    <t>Prost.šp.vzgoja-O-Nogomet</t>
  </si>
  <si>
    <t>1.1.2.2.</t>
  </si>
  <si>
    <t>Prost.šp.vzgoja-O-Košarka</t>
  </si>
  <si>
    <t>1.1.2.3.</t>
  </si>
  <si>
    <t>Prost.šp.vzgoja-O-Odbojka</t>
  </si>
  <si>
    <t>1.1.2.4.</t>
  </si>
  <si>
    <t>Prost.šp.vzgoja-O-Rokomet</t>
  </si>
  <si>
    <t>1.1.2.5.</t>
  </si>
  <si>
    <t>Prost.šp.vzgoja-O-Atletika</t>
  </si>
  <si>
    <t>1.1.2.6.</t>
  </si>
  <si>
    <t>Prost.šp.vzgoja-O-Tenis</t>
  </si>
  <si>
    <t>1.1.2.7.</t>
  </si>
  <si>
    <t>Prost.šp.vzgoja-O-Smučanje alpsko</t>
  </si>
  <si>
    <t>1.1.2.8.</t>
  </si>
  <si>
    <t>Prost.šp.vzgoja-O-Smučarski teki</t>
  </si>
  <si>
    <t>1.1.2.9.</t>
  </si>
  <si>
    <t>Prost.šp.vzgoja-O-Smučarki skoki</t>
  </si>
  <si>
    <t>1.1.2.10.</t>
  </si>
  <si>
    <t>Prost.šp.vzgoja-O-Biatlon</t>
  </si>
  <si>
    <t>1.1.2.11.</t>
  </si>
  <si>
    <t>Prost.šp.vzgoja-O-Kolesarjenje</t>
  </si>
  <si>
    <t>1.1.2.12.</t>
  </si>
  <si>
    <t>Prost.šp.vzgoja-O-Karate</t>
  </si>
  <si>
    <t>1.1.2.13.</t>
  </si>
  <si>
    <t>Prost.šp.vzgoja-O-Balinanje</t>
  </si>
  <si>
    <t>1.1.2.14.</t>
  </si>
  <si>
    <t>Prost.šp.vzgoja-O-Šah</t>
  </si>
  <si>
    <t>1.1.2.15.</t>
  </si>
  <si>
    <t>Prost.šp.vzgoja-O-Gorsko kolesarjenje</t>
  </si>
  <si>
    <t>1.1.2.16.</t>
  </si>
  <si>
    <t>Prost.šp.vzgoja-O-Savate</t>
  </si>
  <si>
    <t>1.1.2.17.</t>
  </si>
  <si>
    <t>Prost.šp.vzgoja-O-Ples</t>
  </si>
  <si>
    <t>1.1.2.18.</t>
  </si>
  <si>
    <t>Prost.šp.vzgoja-O-Kickboks</t>
  </si>
  <si>
    <t>1.1.2.19.</t>
  </si>
  <si>
    <t>Prost.šp.vzgoja-O-Str-Zračna puška</t>
  </si>
  <si>
    <t>1.1.2.20.</t>
  </si>
  <si>
    <t>Prost.šp.vzgoja-O-Str-Zračna pištola</t>
  </si>
  <si>
    <t>1.1.2.21.</t>
  </si>
  <si>
    <t>Prost.šp.vzgoja-O-Konjeniški šport</t>
  </si>
  <si>
    <t>1.1.2.22.</t>
  </si>
  <si>
    <t>Prost.šp.vzgoja-O-Badminton</t>
  </si>
  <si>
    <t>1.1.2.23.</t>
  </si>
  <si>
    <t>Prost.šp.vzgoja-O-Namizni tenis</t>
  </si>
  <si>
    <t>1.1.2.24.</t>
  </si>
  <si>
    <t>Prost.šp.vzgoja-O-Telovadba</t>
  </si>
  <si>
    <t>1.1.2.25.</t>
  </si>
  <si>
    <t>Prost.šp.vzgoja-O-Hockey in</t>
  </si>
  <si>
    <t>1.1.2.26.</t>
  </si>
  <si>
    <t>Prost.šp.vzgoja-O-Pohodništvo-Taborništvo</t>
  </si>
  <si>
    <t>1.1.2.27.</t>
  </si>
  <si>
    <t>Prost.šp.vzgoja-O-Planinstvo</t>
  </si>
  <si>
    <t>1.1.2.28.</t>
  </si>
  <si>
    <t>Prost.šp.vzgoja-O-Športno plezanje</t>
  </si>
  <si>
    <t>1.1.2.29.</t>
  </si>
  <si>
    <t>Prost.šp.vzgoja-O-Drsanje</t>
  </si>
  <si>
    <t>1.1.2.30.</t>
  </si>
  <si>
    <t>Prost.šp.vzgoja-O-Judo</t>
  </si>
  <si>
    <t>1.1.2.31.</t>
  </si>
  <si>
    <t>Prost.šp.vzgoja-O-Plavanje</t>
  </si>
  <si>
    <t>1.1.2.32.</t>
  </si>
  <si>
    <t>Prost.šp.vzgoja-O-Orientacija</t>
  </si>
  <si>
    <t>1.1.2.33.</t>
  </si>
  <si>
    <t>Prost.šp.vzgoja-O-</t>
  </si>
  <si>
    <t>1.1.2.34.</t>
  </si>
  <si>
    <t>1.1.2.35.</t>
  </si>
  <si>
    <t>1.1.2.36.</t>
  </si>
  <si>
    <t>1.1.2.37.</t>
  </si>
  <si>
    <t>1.1.2.38.</t>
  </si>
  <si>
    <t>1.1.2.39.</t>
  </si>
  <si>
    <t>1.1.2.40.</t>
  </si>
  <si>
    <t>1.1.2.41.</t>
  </si>
  <si>
    <t>1.1.2.42.</t>
  </si>
  <si>
    <t>Prost.šp.vzgoja-O-Lokostrelstvo</t>
  </si>
  <si>
    <t>1.1.2.43.</t>
  </si>
  <si>
    <t>1.1.2.44.</t>
  </si>
  <si>
    <t>1.1.2.45.</t>
  </si>
  <si>
    <t>1.1.2.46.</t>
  </si>
  <si>
    <t>1.1.2.47.</t>
  </si>
  <si>
    <t>1.1.2.48.</t>
  </si>
  <si>
    <t>1.1.2.49.</t>
  </si>
  <si>
    <t>1.1.2.50.</t>
  </si>
  <si>
    <t>1.1.3.</t>
  </si>
  <si>
    <t>Prostočasna športna vzgoja mladine</t>
  </si>
  <si>
    <t>1.1.3.1.</t>
  </si>
  <si>
    <t>Prost.šp.vzgoja-M-Nogomet</t>
  </si>
  <si>
    <t>1.1.3.2.</t>
  </si>
  <si>
    <t>Prost.šp.vzgoja-M-Košarka</t>
  </si>
  <si>
    <t>1.1.3.3.</t>
  </si>
  <si>
    <t>Prost.šp.vzgoja-M-Odbojka</t>
  </si>
  <si>
    <t>1.1.3.4.</t>
  </si>
  <si>
    <t>Prost.šp.vzgoja-M-Rokomet</t>
  </si>
  <si>
    <t>1.1.3.5.</t>
  </si>
  <si>
    <t>Prost.šp.vzgoja-M-Atletika</t>
  </si>
  <si>
    <t>1.1.3.6.</t>
  </si>
  <si>
    <t>Prost.šp.vzgoja-M-Tenis</t>
  </si>
  <si>
    <t>1.1.3.7.</t>
  </si>
  <si>
    <t>Prost.šp.vzgoja-M-Smučanje alpsko</t>
  </si>
  <si>
    <t>1.1.3.8.</t>
  </si>
  <si>
    <t>Prost.šp.vzgoja-M-Smučarski teki</t>
  </si>
  <si>
    <t>1.1.3.9.</t>
  </si>
  <si>
    <t>Prost.šp.vzgoja-M-Smučarski skoki</t>
  </si>
  <si>
    <t>1.1.3.10.</t>
  </si>
  <si>
    <t>Prost.šp.vzgoja-M-Biatlon</t>
  </si>
  <si>
    <t>1.1.3.11.</t>
  </si>
  <si>
    <t>Prost.šp.vzgoja-M-Kolesarjenje</t>
  </si>
  <si>
    <t>1.1.3.12.</t>
  </si>
  <si>
    <t>Prost.šp.vzgoja-M-Karate</t>
  </si>
  <si>
    <t>1.1.3.13.</t>
  </si>
  <si>
    <t>Prost.šp.vzgoja-M-Balinanje</t>
  </si>
  <si>
    <t>1.1.3.14.</t>
  </si>
  <si>
    <t>Prost.šp.vzgoja-M-Šah</t>
  </si>
  <si>
    <t>1.1.3.15.</t>
  </si>
  <si>
    <t>Prost.šp.vzgoja-M-Gorsko Kolesarjenje</t>
  </si>
  <si>
    <t>1.1.3.16.</t>
  </si>
  <si>
    <t>Prost.šp.vzgoja-M-Savate</t>
  </si>
  <si>
    <t>Prost.šp.vzgoja-M-Ples</t>
  </si>
  <si>
    <t>Prost.šp.vzgoja-M-Kickboks</t>
  </si>
  <si>
    <t>1.1.3.19.</t>
  </si>
  <si>
    <t>Prost.šp.vzgoja-M-Str-Zračna puška</t>
  </si>
  <si>
    <t>1.1.3.20.</t>
  </si>
  <si>
    <t>Prost.šp.vzgoja-M-Str-Zračna pištola</t>
  </si>
  <si>
    <t>1.1.3.21.</t>
  </si>
  <si>
    <t>Prost.šp.vzgoja-M-Konjeniški šport</t>
  </si>
  <si>
    <t>1.1.3.22.</t>
  </si>
  <si>
    <t>Prost.šp.vzgoja-M-Badminton</t>
  </si>
  <si>
    <t>1.1.3.23.</t>
  </si>
  <si>
    <t>Prost.šp.vzgoja-M-Namizni tenis</t>
  </si>
  <si>
    <t>1.1.3.24.</t>
  </si>
  <si>
    <t>Prost.šp.vzgoja-M-Telovadba</t>
  </si>
  <si>
    <t>1.1.3.25.</t>
  </si>
  <si>
    <t>Prost.šp.vzgoja-M-Hockey in</t>
  </si>
  <si>
    <t>1.1.3.26.</t>
  </si>
  <si>
    <t>Prost.šp.vzgoja-M-Taborništvo</t>
  </si>
  <si>
    <t>1.1.3.27.</t>
  </si>
  <si>
    <t>Prost.šp.vzgoja-M-Planinstvo</t>
  </si>
  <si>
    <t>1.1.3.28.</t>
  </si>
  <si>
    <t>Prost.šp.vzgoja-M-Športno plezanje</t>
  </si>
  <si>
    <t>1.1.3.29.</t>
  </si>
  <si>
    <t>Prost.šp.vzgoja-M-Drsanje</t>
  </si>
  <si>
    <t>1.1.3.30.</t>
  </si>
  <si>
    <t>Prost.šp.vzgoja-M-Judo</t>
  </si>
  <si>
    <t>1.1.3.31.</t>
  </si>
  <si>
    <t>Prost.šp.vzgoja-M-Plavanje</t>
  </si>
  <si>
    <t>1.1.3.32.</t>
  </si>
  <si>
    <t>Prost.šp.vzgoja-M-Orientacija</t>
  </si>
  <si>
    <t>1.1.3.33.</t>
  </si>
  <si>
    <t>Prost.šp.vzgoja-M-</t>
  </si>
  <si>
    <t>1.1.3.34.</t>
  </si>
  <si>
    <t>1.1.3.35.</t>
  </si>
  <si>
    <t>1.1.3.36.</t>
  </si>
  <si>
    <t>1.1.3.37.</t>
  </si>
  <si>
    <t>1.1.3.38.</t>
  </si>
  <si>
    <t>1.1.3.39.</t>
  </si>
  <si>
    <t>1.1.3.40.</t>
  </si>
  <si>
    <t>1.1.3.41.</t>
  </si>
  <si>
    <t>1.1.3.42.</t>
  </si>
  <si>
    <t>Prost.šp.vzgoja-M-Lokostrelstvo</t>
  </si>
  <si>
    <t>1.1.3.43.</t>
  </si>
  <si>
    <t>1.1.3.44.</t>
  </si>
  <si>
    <t>1.1.3.45.</t>
  </si>
  <si>
    <t>1.1.3.46.</t>
  </si>
  <si>
    <t>1.1.3.47.</t>
  </si>
  <si>
    <t>1.1.3.48.</t>
  </si>
  <si>
    <t>1.1.3.49.</t>
  </si>
  <si>
    <t>1.1.3.50.</t>
  </si>
  <si>
    <t>1.3.1.</t>
  </si>
  <si>
    <t>Športna vzgoja otrok usmerjenih v kakovostni in vrhunski šport</t>
  </si>
  <si>
    <t>1.3.1.1.</t>
  </si>
  <si>
    <t>ŠVOKVŠ-CCI/KE</t>
  </si>
  <si>
    <t>1.3.1.2.</t>
  </si>
  <si>
    <t>ŠVOKVŠ-MLDKI/CE</t>
  </si>
  <si>
    <t>1.3.1.3.</t>
  </si>
  <si>
    <t>ŠVOKVŠ-SDKI/CE</t>
  </si>
  <si>
    <t>1.3.2.</t>
  </si>
  <si>
    <t>Športna vzgoja mladine usmerjene v kakovostni in vrhunski šport</t>
  </si>
  <si>
    <t>1.3.2.1.</t>
  </si>
  <si>
    <t>ŠVMKVŠ-MMI/KE</t>
  </si>
  <si>
    <t>1.3.2.2.</t>
  </si>
  <si>
    <t>ŠVMKVŠ-SMI/KE</t>
  </si>
  <si>
    <t>1.1.4.</t>
  </si>
  <si>
    <t xml:space="preserve">Obštudijska športna dejavnost </t>
  </si>
  <si>
    <t>1.2.</t>
  </si>
  <si>
    <t>Športna vzgoja otrok in mladine s posebnimi potrebami</t>
  </si>
  <si>
    <t>1.2.1.</t>
  </si>
  <si>
    <t>Šp.vzg.otrok s pos.potrebami</t>
  </si>
  <si>
    <t>1.2.2.</t>
  </si>
  <si>
    <t>Šp.vzg. mlad. s pos.potrebami</t>
  </si>
  <si>
    <t>2.</t>
  </si>
  <si>
    <t>Športna rekreacija</t>
  </si>
  <si>
    <t>2.1.</t>
  </si>
  <si>
    <t>Šp.rekreacija-Nogomet</t>
  </si>
  <si>
    <t>2.2.</t>
  </si>
  <si>
    <t>Šp.rekreacija-Košarka</t>
  </si>
  <si>
    <t>2.3.</t>
  </si>
  <si>
    <t>Šp.rekreacija-Odbojka</t>
  </si>
  <si>
    <t>2.4.</t>
  </si>
  <si>
    <t>Šp.rekreacija-Rokomet</t>
  </si>
  <si>
    <t>2.5.</t>
  </si>
  <si>
    <t>Šp.rekreacija-Atletika</t>
  </si>
  <si>
    <t>2.6.</t>
  </si>
  <si>
    <t>Šp.rekreacija-Tenis</t>
  </si>
  <si>
    <t>2.7.</t>
  </si>
  <si>
    <t>Šp.rekreacija-Smučanje alpsko</t>
  </si>
  <si>
    <t>2.8.</t>
  </si>
  <si>
    <t>Šp.rekreacija-Smučarski teki</t>
  </si>
  <si>
    <t>2.9.</t>
  </si>
  <si>
    <t>Šp.rekreacija-Smučarski koki</t>
  </si>
  <si>
    <t>2.10.</t>
  </si>
  <si>
    <t>Šp.rekreacija-Biatlon</t>
  </si>
  <si>
    <t>2.11.</t>
  </si>
  <si>
    <t>Šp.rekreacija-Kolesarjenje</t>
  </si>
  <si>
    <t>2.12.</t>
  </si>
  <si>
    <t>Šp.rekreacija-Karate</t>
  </si>
  <si>
    <t>2.13.</t>
  </si>
  <si>
    <t>Šp.rekreacija-Balinanje</t>
  </si>
  <si>
    <t>2.14.</t>
  </si>
  <si>
    <t>Šp.rekreacija-Šah-Organizirano</t>
  </si>
  <si>
    <t>2.15.</t>
  </si>
  <si>
    <t>Šp.rekreacija-Gorsko kolesarjenje</t>
  </si>
  <si>
    <t>2.16.</t>
  </si>
  <si>
    <t>Šp.rekreacija-Savate</t>
  </si>
  <si>
    <t>Šp.rekreacija-Ples</t>
  </si>
  <si>
    <t>Šp.rekreacija-Kickboks</t>
  </si>
  <si>
    <t>2.19.</t>
  </si>
  <si>
    <t>Šp.rekreacija-Strelstvo-Zračna Puška</t>
  </si>
  <si>
    <t>2.20.</t>
  </si>
  <si>
    <t>Šp.rekreacija-Strelstvo-Zračna Pištola</t>
  </si>
  <si>
    <t>2.21.</t>
  </si>
  <si>
    <t>Šp.rekreacija-Konjeniški šport</t>
  </si>
  <si>
    <t>2.22.</t>
  </si>
  <si>
    <t>Šp.rekreacija-Badminton</t>
  </si>
  <si>
    <t>2.23.</t>
  </si>
  <si>
    <t>Šp.rekreacija-Namizni tenis</t>
  </si>
  <si>
    <t>2.24.</t>
  </si>
  <si>
    <t>Šp.rekreacija-Telovadba</t>
  </si>
  <si>
    <t>2.25.</t>
  </si>
  <si>
    <t>Šp.rekreacija-Hockey In</t>
  </si>
  <si>
    <t>2.26.</t>
  </si>
  <si>
    <t>Šp.rekreacija-Pohodništvo</t>
  </si>
  <si>
    <t>2.27.</t>
  </si>
  <si>
    <t>Šp.rekreacija-Planinstvo</t>
  </si>
  <si>
    <t>2.28.</t>
  </si>
  <si>
    <t>Šp.rekreacija-Športno plezanje</t>
  </si>
  <si>
    <t>2.29.</t>
  </si>
  <si>
    <t>Šp.rekreacija-Drsanje</t>
  </si>
  <si>
    <t>2.30.</t>
  </si>
  <si>
    <t>Šp.rekreacija-Judo</t>
  </si>
  <si>
    <t>2.31.</t>
  </si>
  <si>
    <t>Šp.rekreacija-Plavanje</t>
  </si>
  <si>
    <t>2.32.</t>
  </si>
  <si>
    <t>Šp.rekreacija-Orientacija</t>
  </si>
  <si>
    <t>2.33.</t>
  </si>
  <si>
    <t>Šp.rekreacija-Joga</t>
  </si>
  <si>
    <t>2.34.</t>
  </si>
  <si>
    <t>Šp.rekreacija-Aerobika</t>
  </si>
  <si>
    <t>2.35.</t>
  </si>
  <si>
    <t>Šp.rekreacija-Baseball</t>
  </si>
  <si>
    <t>2.36.</t>
  </si>
  <si>
    <t>Šp.rekreacija-Kegljanje</t>
  </si>
  <si>
    <t>2.37.</t>
  </si>
  <si>
    <t>Šp.rekreacija-</t>
  </si>
  <si>
    <t>2.38.</t>
  </si>
  <si>
    <t>Šp.rekreacija-Gorski tek</t>
  </si>
  <si>
    <t>2.39.</t>
  </si>
  <si>
    <t>Šp.rekreacija-Prstomet</t>
  </si>
  <si>
    <t>2.40.</t>
  </si>
  <si>
    <t>Šp.rekreacija-Pilates</t>
  </si>
  <si>
    <t>2.41.</t>
  </si>
  <si>
    <t>Šp.rekreacija-Bowling</t>
  </si>
  <si>
    <t>2.42.</t>
  </si>
  <si>
    <t>Šp.rekreacija-Lokostrelstvo</t>
  </si>
  <si>
    <t>2.43.</t>
  </si>
  <si>
    <t>2.44.</t>
  </si>
  <si>
    <t>2.45.</t>
  </si>
  <si>
    <t>2.46.</t>
  </si>
  <si>
    <t>2.47.</t>
  </si>
  <si>
    <t>2.48.</t>
  </si>
  <si>
    <t>2.49.</t>
  </si>
  <si>
    <t>2.50.</t>
  </si>
  <si>
    <t>Šp.rekreacija starejših</t>
  </si>
  <si>
    <t>3.</t>
  </si>
  <si>
    <t>Kakovostni šport</t>
  </si>
  <si>
    <t>3.1.</t>
  </si>
  <si>
    <t>Kakov.šport-Nogomet</t>
  </si>
  <si>
    <t>3.2.</t>
  </si>
  <si>
    <t>Kakov. šport-Košarka</t>
  </si>
  <si>
    <t>3.3.</t>
  </si>
  <si>
    <t>Kakov.šport-Odbojka</t>
  </si>
  <si>
    <t>3.4.</t>
  </si>
  <si>
    <t>Kakov.šport-Rokomet</t>
  </si>
  <si>
    <t>3.5.</t>
  </si>
  <si>
    <t>Kakov.šport-Atletika</t>
  </si>
  <si>
    <t>3.6.</t>
  </si>
  <si>
    <t>Kakov.šport-Tenis</t>
  </si>
  <si>
    <t>3.7.</t>
  </si>
  <si>
    <t>Kakov.šport-Smučanje alpsko</t>
  </si>
  <si>
    <t>3.8.</t>
  </si>
  <si>
    <t>Kakov.šport-Smučarski teki</t>
  </si>
  <si>
    <t>3.9.</t>
  </si>
  <si>
    <t>Kakov.šport-Smučarski skoki</t>
  </si>
  <si>
    <t>3.10.</t>
  </si>
  <si>
    <t>Kakov.šport-Biatlon</t>
  </si>
  <si>
    <t>3.11.</t>
  </si>
  <si>
    <t>Kakov.šport-Kolesarjenje</t>
  </si>
  <si>
    <t>3.12.</t>
  </si>
  <si>
    <t>Kakov.šport-Karate</t>
  </si>
  <si>
    <t>3.13.</t>
  </si>
  <si>
    <t>Kakov.šport-Balinanje</t>
  </si>
  <si>
    <t>3.14.</t>
  </si>
  <si>
    <t>Kakov.šport-Šah</t>
  </si>
  <si>
    <t>3.15.</t>
  </si>
  <si>
    <t>Kakov.šport-Gorsko kolesarjenje</t>
  </si>
  <si>
    <t>3.16.</t>
  </si>
  <si>
    <t>Kakov.šport-Savate</t>
  </si>
  <si>
    <t>Kakov.šport-Ples</t>
  </si>
  <si>
    <t>Kakov.šport-Kickboks</t>
  </si>
  <si>
    <t>3.19.</t>
  </si>
  <si>
    <t>Kakov.šport-Str-Zračna puška</t>
  </si>
  <si>
    <t>3.20.</t>
  </si>
  <si>
    <t>Kakov.šport-Str-Zrračna pištola</t>
  </si>
  <si>
    <t>3.21.</t>
  </si>
  <si>
    <t>Kakov.šport-Konjeniški šport</t>
  </si>
  <si>
    <t>3.22.</t>
  </si>
  <si>
    <t>Kakov.šport-Badminton</t>
  </si>
  <si>
    <t>3.23.</t>
  </si>
  <si>
    <t>Kakov.šport-Namizni tenis</t>
  </si>
  <si>
    <t>3.24.</t>
  </si>
  <si>
    <t>Kakov.šport-Telovadba</t>
  </si>
  <si>
    <t>3.25.</t>
  </si>
  <si>
    <t>Kakov.šport-Hockey in</t>
  </si>
  <si>
    <t>3.26.</t>
  </si>
  <si>
    <t>Kakov.šport-Ledno plezanje</t>
  </si>
  <si>
    <t>3.27.</t>
  </si>
  <si>
    <t>Kakov.šport-Planinstvo</t>
  </si>
  <si>
    <t>3.28.</t>
  </si>
  <si>
    <t>Kakov.šport-Športno plezanje</t>
  </si>
  <si>
    <t>3.29.</t>
  </si>
  <si>
    <t>Kakov.šport-</t>
  </si>
  <si>
    <t>3.30.</t>
  </si>
  <si>
    <t>Kak.šport-Judo</t>
  </si>
  <si>
    <t>3.31.</t>
  </si>
  <si>
    <t>Kakov.šport-Plavanje</t>
  </si>
  <si>
    <t>3.32.</t>
  </si>
  <si>
    <t>3.33.</t>
  </si>
  <si>
    <t>3.34.</t>
  </si>
  <si>
    <t>3.35.</t>
  </si>
  <si>
    <t>3.36.</t>
  </si>
  <si>
    <t>Kakov.šport-Kegljanje</t>
  </si>
  <si>
    <t>3.37.</t>
  </si>
  <si>
    <t>3.38.</t>
  </si>
  <si>
    <t>Kakov.šport-Gorski tek</t>
  </si>
  <si>
    <t>3.39.</t>
  </si>
  <si>
    <t>3.40.</t>
  </si>
  <si>
    <t>3.41.</t>
  </si>
  <si>
    <t>3.42.</t>
  </si>
  <si>
    <t>3.43.</t>
  </si>
  <si>
    <t>3.44.</t>
  </si>
  <si>
    <t>3.45.</t>
  </si>
  <si>
    <t>3.46.</t>
  </si>
  <si>
    <t>3.47.</t>
  </si>
  <si>
    <t>3.48.</t>
  </si>
  <si>
    <t>3.49.</t>
  </si>
  <si>
    <t>3.50.</t>
  </si>
  <si>
    <t>4.</t>
  </si>
  <si>
    <t>Vrhunski šport</t>
  </si>
  <si>
    <t>4.1.</t>
  </si>
  <si>
    <t>Vrhunski šport-Svetovni razred</t>
  </si>
  <si>
    <t>4.2.</t>
  </si>
  <si>
    <t>Vrhunski šport-Mednarodni razred</t>
  </si>
  <si>
    <t>4.3.</t>
  </si>
  <si>
    <t>Vrhunski šport-Perspektivni razred</t>
  </si>
  <si>
    <t>5.</t>
  </si>
  <si>
    <t>Šport invalidov</t>
  </si>
  <si>
    <t>5.1.</t>
  </si>
  <si>
    <t>Šport invalidov-Balinanje</t>
  </si>
  <si>
    <t>5.2.</t>
  </si>
  <si>
    <t>Šport invalidov-Kegljanje</t>
  </si>
  <si>
    <t>5.3.</t>
  </si>
  <si>
    <t>Šport invalidov-Kolesarjenje</t>
  </si>
  <si>
    <t>5.4.</t>
  </si>
  <si>
    <t>Šport invalidov-Drugo</t>
  </si>
  <si>
    <t>6.0.</t>
  </si>
  <si>
    <t>Delovanje društev</t>
  </si>
  <si>
    <t>Naziv izvajalca športnih programov ( Uradni naziv) :</t>
  </si>
  <si>
    <t>Točen naslov -sedež društva kluba :</t>
  </si>
  <si>
    <t>Leto ustanovitve društva/kluba :</t>
  </si>
  <si>
    <t>Matična številka :</t>
  </si>
  <si>
    <t>Davčna številka :</t>
  </si>
  <si>
    <t>Številka transakcijskega računa</t>
  </si>
  <si>
    <t>Elektronski naslov društva :</t>
  </si>
  <si>
    <t>Spletna stran društva-URL :</t>
  </si>
  <si>
    <t>Točen naslov :</t>
  </si>
  <si>
    <t>Telefonska številka in/ali GSM :</t>
  </si>
  <si>
    <t>Elektronski naslov :</t>
  </si>
  <si>
    <t>OBVEZNE PRILOGE K TEMU OBRAZCU:</t>
  </si>
  <si>
    <t>1. Fotokopija odločbe o registraciji društva (zadnja odločba Upravne enote o registraciji društva (potrebno priložiti, če se na javni razpis prijavljate prvič)</t>
  </si>
  <si>
    <t>2. Statut-Pravila društva (potrebno priložiti, če se na razpis prijavljate prvič)</t>
  </si>
  <si>
    <t>4. Podpisane pristopne izjave o članstvu v društvu/klubu.</t>
  </si>
  <si>
    <t>Podpisani/na,________________________________________________ zakoniti zastopnik/ca društva, pod kazensko in materialno odgovornostjo</t>
  </si>
  <si>
    <t>I Z J A V L J A M</t>
  </si>
  <si>
    <t xml:space="preserve">a/da smo v skladu s podpisano pogodbo o sofinanciranju dejavnosti v preteklem letu do zahtevanega datuma poslali poročilo o namenski porabi sredstev, </t>
  </si>
  <si>
    <t xml:space="preserve">     odobrenih na podlagi javnega razpisa</t>
  </si>
  <si>
    <t>d/da soglašamo s preverjanjem namenske porabe proračunskih sredstev, odobrenih na podlagi tega razpisa in sicer s strani pooblaščenih oseb Občine Šenčur.</t>
  </si>
  <si>
    <t xml:space="preserve">Šenčur :                                                                   </t>
  </si>
  <si>
    <t>Izpolnil :                                                                                              Predsednik društva :</t>
  </si>
  <si>
    <t>(datum)</t>
  </si>
  <si>
    <r>
      <rPr>
        <b/>
        <sz val="10"/>
        <rFont val="Cambria"/>
        <family val="1"/>
        <charset val="238"/>
      </rPr>
      <t>SI56</t>
    </r>
    <r>
      <rPr>
        <sz val="11"/>
        <color theme="1"/>
        <rFont val="Cambria"/>
        <family val="1"/>
        <charset val="238"/>
      </rPr>
      <t xml:space="preserve"> </t>
    </r>
  </si>
  <si>
    <r>
      <t>Zakoniti zastopnik-predsednik društva (</t>
    </r>
    <r>
      <rPr>
        <sz val="9"/>
        <rFont val="Cambria"/>
        <family val="1"/>
        <charset val="238"/>
      </rPr>
      <t>ime in priimek</t>
    </r>
    <r>
      <rPr>
        <b/>
        <sz val="11"/>
        <rFont val="Cambria"/>
        <family val="1"/>
        <charset val="238"/>
      </rPr>
      <t>):</t>
    </r>
  </si>
  <si>
    <r>
      <t>Kontaktna oseba (</t>
    </r>
    <r>
      <rPr>
        <sz val="9"/>
        <rFont val="Cambria"/>
        <family val="1"/>
        <charset val="238"/>
      </rPr>
      <t>ime in priimek</t>
    </r>
    <r>
      <rPr>
        <b/>
        <sz val="11"/>
        <rFont val="Cambria"/>
        <family val="1"/>
        <charset val="238"/>
      </rPr>
      <t>) :</t>
    </r>
  </si>
  <si>
    <r>
      <t xml:space="preserve"> </t>
    </r>
    <r>
      <rPr>
        <sz val="8"/>
        <rFont val="Cambria"/>
        <family val="1"/>
        <charset val="238"/>
      </rPr>
      <t>(ime in priimek ter podpis)                                        (Žig)                                                   (ime in priimek ter podpis)</t>
    </r>
  </si>
  <si>
    <t>SPLOŠNI PODATKI O DRUŠTVU</t>
  </si>
  <si>
    <t xml:space="preserve">Športno društvo : </t>
  </si>
  <si>
    <t>Skupaj</t>
  </si>
  <si>
    <t>NAVODILA ZA IZPOLNJEVANJE :</t>
  </si>
  <si>
    <t>Stolpec A :</t>
  </si>
  <si>
    <t>Stolpec B:</t>
  </si>
  <si>
    <t>Stolpca C in D</t>
  </si>
  <si>
    <t xml:space="preserve">Stolpec E : </t>
  </si>
  <si>
    <t>Stolpec F :</t>
  </si>
  <si>
    <t>Stolpec G:</t>
  </si>
  <si>
    <t>Stolpec H :</t>
  </si>
  <si>
    <t>Stolpci : I, J, K, L, M :</t>
  </si>
  <si>
    <t>Stolpec O :</t>
  </si>
  <si>
    <t>Stolpec P :</t>
  </si>
  <si>
    <t>Šifra programa</t>
  </si>
  <si>
    <t>Vpis razpisanega programa oziroma programa s šifro</t>
  </si>
  <si>
    <t xml:space="preserve">Število aktivnih </t>
  </si>
  <si>
    <t xml:space="preserve">Vpis uradnih tekem, ali tekmovanj, tudi rekreativnih, ki so v </t>
  </si>
  <si>
    <t>Vpiše se npr.</t>
  </si>
  <si>
    <t>Vpiše se :</t>
  </si>
  <si>
    <t>Pod konkretni dan se vpiše npr. 18.00-20.00</t>
  </si>
  <si>
    <t>Vpiše se eden od statusov :</t>
  </si>
  <si>
    <t>C-Moški</t>
  </si>
  <si>
    <t>D-Ženske</t>
  </si>
  <si>
    <t>uradnih koledarjih panožne zveze, ali organizatorjev tekem</t>
  </si>
  <si>
    <t>4 x 1,5 ure</t>
  </si>
  <si>
    <t>30 tednov</t>
  </si>
  <si>
    <t>Šenčur/Dvorana</t>
  </si>
  <si>
    <t>uradni naziv</t>
  </si>
  <si>
    <t>Najem : Priložiti kopijo</t>
  </si>
  <si>
    <t>trenerja, ali</t>
  </si>
  <si>
    <t>najemne pogodbe</t>
  </si>
  <si>
    <t>Opomba :</t>
  </si>
  <si>
    <t>vaditelja.</t>
  </si>
  <si>
    <t>Opozorilo :</t>
  </si>
  <si>
    <t xml:space="preserve">za vsak vpisani tekmovalni program, ali organizirana rekreacijska tekmovanja, je potrebno priložiti uradno lestvico končanega jesenskega dela, ali izpis uradnih tekmovanj, k okviru NPZ. </t>
  </si>
  <si>
    <t xml:space="preserve">Število vpisanih tekmovalk/tekmovalcev mora biti skladno s podatki v obrazcu 3, ki se prav tako priloži ob prijavi temu obrazcu. </t>
  </si>
  <si>
    <t>(žig društva in podpis )</t>
  </si>
  <si>
    <r>
      <rPr>
        <sz val="8"/>
        <rFont val="Cambria"/>
        <family val="1"/>
        <charset val="238"/>
      </rPr>
      <t xml:space="preserve">druge specifičnosti, ki jih ni mogoče vpisati na razpisni obrazec se vpišejo na posebno prilogo z naslovom </t>
    </r>
    <r>
      <rPr>
        <b/>
        <sz val="8"/>
        <rFont val="Cambria"/>
        <family val="1"/>
        <charset val="238"/>
      </rPr>
      <t>: Obrazložitev prijave na javni razpis</t>
    </r>
  </si>
  <si>
    <t>PROGRAME JE POTREBNO OBVEZNO VPISOVATI V VRSTNEM REDU OD NAJMANJŠE ŠIFRE (1.1.1.) NAPREJ, DO ZADNJE ŠIFRE (6.0.)</t>
  </si>
  <si>
    <t xml:space="preserve">Starostna kategorija : </t>
  </si>
  <si>
    <t>Zap. Štev.</t>
  </si>
  <si>
    <t xml:space="preserve">Priimek in ime  </t>
  </si>
  <si>
    <t>Naslov stalnega oz. začasnega prebivališča</t>
  </si>
  <si>
    <t>Datum rojstva (dan;mesec;leto)</t>
  </si>
  <si>
    <t>Reg.št. (štev.registr.)</t>
  </si>
  <si>
    <t>M</t>
  </si>
  <si>
    <t>Ž</t>
  </si>
  <si>
    <t>Opombe :</t>
  </si>
  <si>
    <t xml:space="preserve">                      Žig društva in podpis predsednika </t>
  </si>
  <si>
    <t>2.Starostna kategorija : vpiše se starostna kategorija od - do let, ali U-8, U-14, itd.</t>
  </si>
  <si>
    <t>3.Reg.štev. - društva, ki prijavljajo kakovostni in vrhunski šport v različnih kategorijah, vpišejo reg.štev. iz  registra  NPZ</t>
  </si>
  <si>
    <t>4.Najprej se vpišejo ženske, nato moški, če sta prisotna oba spola. V stolpca g in H, se odvisno od spola vpiše samo 1</t>
  </si>
  <si>
    <t xml:space="preserve">ŠPORTNO DRUŠTVO : </t>
  </si>
  <si>
    <t>Naziv programa izobraževanja, dodatnega usposabljanja</t>
  </si>
  <si>
    <t>Naziv izvajalca programa</t>
  </si>
  <si>
    <t xml:space="preserve">Načrtovani znesek nadomestila </t>
  </si>
  <si>
    <t xml:space="preserve">Naziv prireditve </t>
  </si>
  <si>
    <t>P-1 :</t>
  </si>
  <si>
    <t>P-2 :</t>
  </si>
  <si>
    <t>3. Programi informatike in založništva</t>
  </si>
  <si>
    <t>Predsednik ŠD</t>
  </si>
  <si>
    <t>(žig in podpis)</t>
  </si>
  <si>
    <r>
      <rPr>
        <b/>
        <sz val="9"/>
        <rFont val="Cambria"/>
        <family val="1"/>
        <charset val="238"/>
      </rPr>
      <t>Program-Naziv</t>
    </r>
    <r>
      <rPr>
        <b/>
        <sz val="7"/>
        <rFont val="Cambria"/>
        <family val="1"/>
        <charset val="238"/>
      </rPr>
      <t xml:space="preserve"> (Vpis razpisanega programa)</t>
    </r>
  </si>
  <si>
    <t>Št. udel. Moški</t>
  </si>
  <si>
    <t>Št. udel. Ženske</t>
  </si>
  <si>
    <t>PROGRAM VADBE-AKTIVNOSTI  Št.ur Tedensko</t>
  </si>
  <si>
    <t>PROGRAM VADBE-AKTIVNOSTI  Št.ur      LETNO</t>
  </si>
  <si>
    <t>KRAJ VADBE NAZIV OBJEKTA OBJEKTA</t>
  </si>
  <si>
    <t xml:space="preserve">DNEVI VADBE     PONEDELJEK           od        -         do </t>
  </si>
  <si>
    <t xml:space="preserve">DNEVI VADBE    TOREK           od        -         do </t>
  </si>
  <si>
    <t xml:space="preserve">DNEVI VADBE    SREDA           od        -         do </t>
  </si>
  <si>
    <t xml:space="preserve">DNEVI VADBE    ČETRTEK           od        -         do </t>
  </si>
  <si>
    <t xml:space="preserve">DNEVI VADBE    PETEK           od        -         do </t>
  </si>
  <si>
    <t xml:space="preserve">DNEVI VADBE     SOB-NED          od        -         do </t>
  </si>
  <si>
    <t>STATUS OBJEKTA 1.LASTNIŠTVO; 2.NAJEM;   3.DRUGO</t>
  </si>
  <si>
    <t>Ime in Priimek      STROKOVNI NAZIV VADITELJA</t>
  </si>
  <si>
    <t>Naziv programa :</t>
  </si>
  <si>
    <t>Ocena stroškov prireditve-Skupaj</t>
  </si>
  <si>
    <t>Priimek in ime udeleženca</t>
  </si>
  <si>
    <t>Šifra Programa:</t>
  </si>
  <si>
    <t>Vpiše se priimek</t>
  </si>
  <si>
    <t>in ime-Začetni</t>
  </si>
  <si>
    <t>veliki črki in</t>
  </si>
  <si>
    <t>Prost.šp.vzgoja-O-Joga</t>
  </si>
  <si>
    <t>Prost.šp.vzgoja-O-Aerobika</t>
  </si>
  <si>
    <t>Prost.šp.vzgoja-O-Baseball</t>
  </si>
  <si>
    <t>Prost.šp.vzgoja-O-Kegljanje</t>
  </si>
  <si>
    <t>Prost.šp.vzgoja-O-Gorski tek</t>
  </si>
  <si>
    <t>Prost.šp.vzgoja-O-Prstomet</t>
  </si>
  <si>
    <t>Prost.šp.vzgoja-O-Pilates</t>
  </si>
  <si>
    <t>Prost.šp.vzgoja-O-Bowling</t>
  </si>
  <si>
    <t>Prost.šp.vzgoja-M-Joga</t>
  </si>
  <si>
    <t>Prost.šp.vzgoja-M-Aerobika</t>
  </si>
  <si>
    <t>Prost.šp.vzgoja-M-Baseball</t>
  </si>
  <si>
    <t>Prost.šp.vzgoja-M-Kegljanje</t>
  </si>
  <si>
    <t>Prost.šp.vzgoja-M-Gorski tek</t>
  </si>
  <si>
    <t>Prost.šp.vzgoja-M-Prstomet</t>
  </si>
  <si>
    <t>Prost.šp.vzgoja-M-Pilates</t>
  </si>
  <si>
    <t>Prost.šp.vzgoja-M-Bowling</t>
  </si>
  <si>
    <t>Kakov.šport-Drsanje</t>
  </si>
  <si>
    <t>Kakov.šport-Orientacija</t>
  </si>
  <si>
    <t>Kakov.šport-Joga</t>
  </si>
  <si>
    <t>Kakov.šport-Aerobika</t>
  </si>
  <si>
    <t>Kakov.šport-Baseball</t>
  </si>
  <si>
    <t>Kakov.šport-Prstomet</t>
  </si>
  <si>
    <t>Kakov.šport-Pilates</t>
  </si>
  <si>
    <t>Kakov.šport-Bowling</t>
  </si>
  <si>
    <t>Kakov.šport-Lokostrelstvo</t>
  </si>
  <si>
    <t>Prost.šp.vzgoja-O-Motocross</t>
  </si>
  <si>
    <t>Prost.šp.vzgoja-M-Motocross</t>
  </si>
  <si>
    <t>Šp.rekreacija-Motocross</t>
  </si>
  <si>
    <t>Kakov.šport-Motocross</t>
  </si>
  <si>
    <t>b/da imamo  tekoče urejene evidence o članstvu - podpisane pristopne izjave,</t>
  </si>
  <si>
    <t>Priimek in ime vaditelja-trenerja-1 :</t>
  </si>
  <si>
    <t>Strokovni naziv vaditelja-trenerja-1 :</t>
  </si>
  <si>
    <t>Priimek in ime vaditelja-trenerja-2 :</t>
  </si>
  <si>
    <t>Strokovni naziv vaditelja-trenerja-2 :</t>
  </si>
  <si>
    <t>Strokovni naziv</t>
  </si>
  <si>
    <t>Raven prireditve</t>
  </si>
  <si>
    <t>Program - 4 :</t>
  </si>
  <si>
    <t>Program - 5 :</t>
  </si>
  <si>
    <t xml:space="preserve">Opis programa (skrajšano : </t>
  </si>
  <si>
    <t xml:space="preserve">SKUPAJ : </t>
  </si>
  <si>
    <t xml:space="preserve">Okvirni datum in kraj prireditve </t>
  </si>
  <si>
    <t>Priimek in ime  /npr.Fizioterapevt):</t>
  </si>
  <si>
    <t>Priimek in ime  (npr. Zdravnik) :</t>
  </si>
  <si>
    <t>SEZNAM ŠPORTNIH DRUŠTEV, IZVAJALCEV LETNEGA PROGRAMA ŠPORTA</t>
  </si>
  <si>
    <t>Z.št.</t>
  </si>
  <si>
    <t>Naziv društva</t>
  </si>
  <si>
    <t>Košarkarski klub Šenčur, Pipanova cesta 45, 4208 Šenčur</t>
  </si>
  <si>
    <t>Športno društvo Šenčur-Sekcija Nogomet, Pipanova cesta 5, 4208 Šenčur</t>
  </si>
  <si>
    <t>Športno društvo Visoko, Visoko 67, 4208 Šenčur</t>
  </si>
  <si>
    <t>Lokostrelski klub  Šenčur, Mlakarjeva 67, 4208 Šenčur</t>
  </si>
  <si>
    <t>Športno društvo Milje, Visoko 50, 4212 Šenčur</t>
  </si>
  <si>
    <t>Športno društvo BAM.BI, Trboje 149, 4000 Kranj</t>
  </si>
  <si>
    <t>Balinarski klub Rogovila Tele-TV, Prebačevo, Prebačevo 70, 4000 Kranj</t>
  </si>
  <si>
    <t>Športno društvo Šenčur-Sekcija Balinanje, Pipanova cesta 45, 4208 Šenčur</t>
  </si>
  <si>
    <t>Športno društvo Šenčur-Sekcija Namizni tenis,  Pipanova cesta 45, 4208 Šenčur</t>
  </si>
  <si>
    <t>Športno društvo PAJEK, Srednja vas pri Šenčurju 10, 4208 Šenčur</t>
  </si>
  <si>
    <t>Kolesarsko rekreacijski klub Sova, Partizanska 1 a, 4208 Šenčur</t>
  </si>
  <si>
    <t>Športno društvo Šenčur-Šahovska sekcija, Pipanova cesta 45, 4208 Šenčur</t>
  </si>
  <si>
    <t>Športno društvo Voglje, Na vasi 21, 4208 Šenčur</t>
  </si>
  <si>
    <t>Kolesarsko društvo Šenčur, Kranjska cesta 2, 4208 Šenčur</t>
  </si>
  <si>
    <t>Karate klub Šenčur, Stranska pot 2, 4208 Šenčur</t>
  </si>
  <si>
    <t>Atletski klub Šenčur, Partizanska ulica 26, 4208 Šenčur</t>
  </si>
  <si>
    <t>KKŠ</t>
  </si>
  <si>
    <t>NKŠ</t>
  </si>
  <si>
    <t>LKŠ</t>
  </si>
  <si>
    <t>BAM</t>
  </si>
  <si>
    <t>VIS</t>
  </si>
  <si>
    <t>MIL</t>
  </si>
  <si>
    <t>PAJ</t>
  </si>
  <si>
    <t>SOV</t>
  </si>
  <si>
    <t>SAV</t>
  </si>
  <si>
    <t>KDŠ</t>
  </si>
  <si>
    <t>NTK</t>
  </si>
  <si>
    <t>AKŠ</t>
  </si>
  <si>
    <t>ŠAH</t>
  </si>
  <si>
    <t>BAL</t>
  </si>
  <si>
    <t>KAR</t>
  </si>
  <si>
    <t>ROG</t>
  </si>
  <si>
    <t>VOG</t>
  </si>
  <si>
    <t>Društvo SKR</t>
  </si>
  <si>
    <t>JAZ</t>
  </si>
  <si>
    <t>MOT</t>
  </si>
  <si>
    <t>Shranitev osnutka prijave</t>
  </si>
  <si>
    <t>VOK</t>
  </si>
  <si>
    <t>GRI</t>
  </si>
  <si>
    <t>SIL</t>
  </si>
  <si>
    <t>OŠŠ</t>
  </si>
  <si>
    <t>ŠD Savate Gorenjska, Mačkovo naselje 21, 4208 Šenčur</t>
  </si>
  <si>
    <t>Taekwondo Silla, Pipanova c.8,4208 Šenčur</t>
  </si>
  <si>
    <t>Športno društvo Grintovec, Olševek 28, 4205 Preddvor</t>
  </si>
  <si>
    <t>Ocenjeni troški prireditve : najem objekta in priznanja</t>
  </si>
  <si>
    <t>Ocenjeni stroški prireditve : sodniki, varovanje</t>
  </si>
  <si>
    <t>Ocenjenu stroški prireditve: drugi stroški</t>
  </si>
  <si>
    <t xml:space="preserve">Program - 1 : </t>
  </si>
  <si>
    <t>Program - 2 :</t>
  </si>
  <si>
    <t xml:space="preserve">Program - 3 : </t>
  </si>
  <si>
    <t>2. Programi izobraževanja, dodatnega usposabljanja</t>
  </si>
  <si>
    <t>EKIPNI IN INDIVIDUALNI NASTOPI; redna in rekreativna tekmovanja; Uradni naziv ligaškega tekmovanja -Link do razporedov, rezultatov tekmovanja selekcije NPZ)</t>
  </si>
  <si>
    <t>Prost.šp.vzgoja-O-Ameriški nogomet</t>
  </si>
  <si>
    <t>Prost.šp.vzgoja-M-Ameriški nogomet</t>
  </si>
  <si>
    <t>Šp.rekreacija-Ameriški nogomet</t>
  </si>
  <si>
    <t>Kakov.šport-Ameriški nogomet</t>
  </si>
  <si>
    <t>Športno društvo Kranjski Jazbeci, Visoko 24, 4212 Visoko</t>
  </si>
  <si>
    <t>Športno društvo Myteam Motocross Hotemaže, Hotemaže 126, 4205 Preddvor</t>
  </si>
  <si>
    <t>Osnovna šola Šenčur, Pipanova cesta 43, 4208 ŠENČUR</t>
  </si>
  <si>
    <t>Športno društvo Voklo, Voklo 50, 4208 ŠENČUR</t>
  </si>
  <si>
    <t>NAČRTOVANE PRIREDITVE,  IZOBRAŽEVANJE, IZPOPOLNJEVANJE, USPOSABLJANJE IN DRUGE STROK. NALOGE V LETU 2025</t>
  </si>
  <si>
    <t>1.Planirane prireditve v letu 2025</t>
  </si>
  <si>
    <t>Seznam aktivnega članstva v prijavljenem programu za leto 2025</t>
  </si>
  <si>
    <t>Načrtovani športni in rekreativni  programi društva v letu 2025</t>
  </si>
  <si>
    <t>3.Število aktivnih članov s plačano članarino za leto 2024, ločeno za vse iz občine Šenčur in ostale.</t>
  </si>
  <si>
    <t>c/da imamo na dan 31. 12. 2024 zagotovljene prostorske, kadrovske in organizacijske pogoje za uresničevanje načrtovanih programov,</t>
  </si>
  <si>
    <t>Število članov društva na dan 31.12.2024</t>
  </si>
  <si>
    <t>Število članov društva s plačano članarino za leto 2024</t>
  </si>
  <si>
    <t>Višina članarine v letu 2024</t>
  </si>
  <si>
    <t>Prijava 2025 -KKŠ-O1</t>
  </si>
  <si>
    <t>Prijava 2025 -NKŠ-O1</t>
  </si>
  <si>
    <t>Prijava 2025 -NTK-O1</t>
  </si>
  <si>
    <t>Prijava 2025 -BAL-O1</t>
  </si>
  <si>
    <t>Prijava 2025 -ŠAH-O1</t>
  </si>
  <si>
    <t>Prijava 2025 -LKŠ-O1</t>
  </si>
  <si>
    <t>Prijava 2025 -BAM-O1</t>
  </si>
  <si>
    <t>Prijava 2025 -VIS-O1</t>
  </si>
  <si>
    <t>Prijava 2025 -MIL-O1</t>
  </si>
  <si>
    <t>Prijava 2025 -ROG-O1</t>
  </si>
  <si>
    <t>Prijava 2025 -PAJ-O1</t>
  </si>
  <si>
    <t>Prijava 2025 -SOV-O1</t>
  </si>
  <si>
    <t>Prijava 2025 -VOG-O1</t>
  </si>
  <si>
    <t>Prijava 2025 -KDŠ-O1</t>
  </si>
  <si>
    <t>Prijava 2025 -KAR-O1</t>
  </si>
  <si>
    <t>Prijava 2025 -AKŠ-O1</t>
  </si>
  <si>
    <t>Prijava 2025 -JAZ-O1</t>
  </si>
  <si>
    <t>Prijava 2025 -MOT-O1</t>
  </si>
  <si>
    <t>Prijava 2025 -GRI-O1</t>
  </si>
  <si>
    <t>Prijava 2025 -SAV-O1</t>
  </si>
  <si>
    <t>Prijava 2025 -VOK-O1</t>
  </si>
  <si>
    <t>Prijava 2025 -SIL-O1</t>
  </si>
  <si>
    <t>Prijava 2025 -OOŠ-O1</t>
  </si>
  <si>
    <t>1.Naziv programa : vpiše se naziv programa iz 2.vrstice Obrazca št.2</t>
  </si>
  <si>
    <t>Op.: izvajalci letnega programa športa v preteklih letih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</si>
</sst>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mbria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0"/>
      <name val="Cambria"/>
      <family val="1"/>
      <charset val="238"/>
    </font>
    <font>
      <b/>
      <sz val="8"/>
      <name val="Cambria"/>
      <family val="1"/>
      <charset val="238"/>
    </font>
    <font>
      <sz val="8"/>
      <name val="Cambria"/>
      <family val="1"/>
      <charset val="238"/>
    </font>
    <font>
      <sz val="11"/>
      <name val="Cambria"/>
      <family val="1"/>
      <charset val="238"/>
    </font>
    <font>
      <b/>
      <sz val="11"/>
      <name val="Cambria"/>
      <family val="1"/>
      <charset val="238"/>
    </font>
    <font>
      <sz val="9"/>
      <name val="Cambria"/>
      <family val="1"/>
      <charset val="238"/>
    </font>
    <font>
      <i/>
      <sz val="11"/>
      <name val="Cambria"/>
      <family val="1"/>
      <charset val="238"/>
    </font>
    <font>
      <sz val="10.5"/>
      <name val="Cambria"/>
      <family val="1"/>
      <charset val="238"/>
    </font>
    <font>
      <b/>
      <sz val="12"/>
      <name val="Cambria"/>
      <family val="1"/>
      <charset val="238"/>
    </font>
    <font>
      <b/>
      <sz val="7"/>
      <name val="Cambria"/>
      <family val="1"/>
      <charset val="238"/>
    </font>
    <font>
      <b/>
      <sz val="9"/>
      <name val="Cambria"/>
      <family val="1"/>
      <charset val="238"/>
    </font>
    <font>
      <b/>
      <sz val="13"/>
      <name val="Cambria"/>
      <family val="1"/>
      <charset val="238"/>
    </font>
    <font>
      <sz val="12"/>
      <name val="Cambria"/>
      <family val="1"/>
      <charset val="238"/>
    </font>
    <font>
      <b/>
      <i/>
      <sz val="11"/>
      <name val="Cambria"/>
      <family val="1"/>
      <charset val="238"/>
    </font>
    <font>
      <sz val="6"/>
      <name val="Cambria"/>
      <family val="1"/>
      <charset val="238"/>
    </font>
    <font>
      <sz val="10"/>
      <color theme="1"/>
      <name val="Cambria"/>
      <family val="2"/>
      <charset val="238"/>
    </font>
    <font>
      <b/>
      <sz val="11"/>
      <color theme="1"/>
      <name val="Cambria"/>
      <family val="1"/>
      <charset val="238"/>
    </font>
    <font>
      <sz val="7"/>
      <name val="Cambria"/>
      <family val="1"/>
      <charset val="238"/>
    </font>
    <font>
      <sz val="9"/>
      <color theme="1"/>
      <name val="Cambria"/>
      <family val="2"/>
      <charset val="238"/>
    </font>
    <font>
      <sz val="10"/>
      <name val="Arial CE"/>
      <charset val="238"/>
    </font>
    <font>
      <b/>
      <sz val="7.5"/>
      <name val="Cambria"/>
      <family val="1"/>
      <charset val="238"/>
    </font>
    <font>
      <sz val="7.5"/>
      <name val="Cambria"/>
      <family val="1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u/>
      <sz val="11"/>
      <color theme="10"/>
      <name val="Cambria"/>
      <family val="2"/>
      <charset val="238"/>
    </font>
    <font>
      <u/>
      <sz val="7"/>
      <color theme="10"/>
      <name val="Cambria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  <xf numFmtId="0" fontId="31" fillId="0" borderId="0"/>
  </cellStyleXfs>
  <cellXfs count="143">
    <xf numFmtId="0" fontId="0" fillId="0" borderId="0" xfId="0"/>
    <xf numFmtId="0" fontId="2" fillId="0" borderId="0" xfId="1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1" applyFont="1" applyAlignment="1">
      <alignment horizontal="center"/>
    </xf>
    <xf numFmtId="0" fontId="5" fillId="0" borderId="0" xfId="1" applyFont="1" applyAlignment="1" applyProtection="1">
      <alignment horizontal="center"/>
      <protection locked="0"/>
    </xf>
    <xf numFmtId="0" fontId="6" fillId="0" borderId="1" xfId="1" applyFont="1" applyBorder="1"/>
    <xf numFmtId="0" fontId="6" fillId="0" borderId="1" xfId="1" applyFont="1" applyBorder="1" applyProtection="1">
      <protection locked="0"/>
    </xf>
    <xf numFmtId="0" fontId="7" fillId="0" borderId="1" xfId="1" applyFont="1" applyBorder="1"/>
    <xf numFmtId="0" fontId="7" fillId="0" borderId="1" xfId="1" applyFont="1" applyBorder="1" applyProtection="1">
      <protection locked="0"/>
    </xf>
    <xf numFmtId="0" fontId="6" fillId="0" borderId="1" xfId="1" applyFont="1" applyBorder="1" applyAlignment="1" applyProtection="1">
      <alignment wrapText="1"/>
      <protection locked="0"/>
    </xf>
    <xf numFmtId="0" fontId="7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16" fontId="7" fillId="0" borderId="1" xfId="1" applyNumberFormat="1" applyFont="1" applyBorder="1"/>
    <xf numFmtId="17" fontId="7" fillId="0" borderId="1" xfId="1" applyNumberFormat="1" applyFont="1" applyBorder="1"/>
    <xf numFmtId="17" fontId="6" fillId="0" borderId="1" xfId="1" applyNumberFormat="1" applyFont="1" applyBorder="1"/>
    <xf numFmtId="0" fontId="2" fillId="0" borderId="0" xfId="1" applyFont="1" applyProtection="1">
      <protection locked="0"/>
    </xf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vertical="center"/>
    </xf>
    <xf numFmtId="0" fontId="8" fillId="0" borderId="2" xfId="0" applyFont="1" applyBorder="1"/>
    <xf numFmtId="0" fontId="4" fillId="0" borderId="2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3" xfId="0" applyFont="1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vertical="center"/>
    </xf>
    <xf numFmtId="0" fontId="2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3" fillId="0" borderId="0" xfId="0" applyFont="1"/>
    <xf numFmtId="1" fontId="2" fillId="0" borderId="0" xfId="0" applyNumberFormat="1" applyFont="1"/>
    <xf numFmtId="0" fontId="5" fillId="0" borderId="0" xfId="0" applyFont="1"/>
    <xf numFmtId="0" fontId="7" fillId="0" borderId="11" xfId="0" applyFont="1" applyBorder="1" applyAlignment="1">
      <alignment wrapText="1"/>
    </xf>
    <xf numFmtId="0" fontId="7" fillId="0" borderId="5" xfId="0" applyFont="1" applyBorder="1" applyAlignment="1">
      <alignment wrapText="1"/>
    </xf>
    <xf numFmtId="1" fontId="6" fillId="0" borderId="1" xfId="0" applyNumberFormat="1" applyFont="1" applyBorder="1" applyAlignment="1">
      <alignment horizontal="center" wrapText="1"/>
    </xf>
    <xf numFmtId="1" fontId="15" fillId="0" borderId="12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1" fontId="15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4" xfId="0" applyFont="1" applyBorder="1" applyAlignment="1">
      <alignment wrapText="1"/>
    </xf>
    <xf numFmtId="1" fontId="15" fillId="0" borderId="4" xfId="0" applyNumberFormat="1" applyFont="1" applyBorder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9" fillId="0" borderId="0" xfId="0" applyFont="1"/>
    <xf numFmtId="0" fontId="6" fillId="0" borderId="0" xfId="0" applyFont="1"/>
    <xf numFmtId="0" fontId="15" fillId="2" borderId="0" xfId="0" applyFont="1" applyFill="1"/>
    <xf numFmtId="1" fontId="2" fillId="2" borderId="0" xfId="0" applyNumberFormat="1" applyFont="1" applyFill="1"/>
    <xf numFmtId="0" fontId="6" fillId="2" borderId="0" xfId="0" applyFont="1" applyFill="1"/>
    <xf numFmtId="0" fontId="2" fillId="2" borderId="0" xfId="0" applyFont="1" applyFill="1"/>
    <xf numFmtId="1" fontId="6" fillId="0" borderId="0" xfId="0" applyNumberFormat="1" applyFont="1"/>
    <xf numFmtId="0" fontId="7" fillId="0" borderId="0" xfId="0" applyFont="1"/>
    <xf numFmtId="1" fontId="7" fillId="0" borderId="0" xfId="0" applyNumberFormat="1" applyFont="1"/>
    <xf numFmtId="1" fontId="6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5" fillId="2" borderId="0" xfId="0" applyFont="1" applyFill="1"/>
    <xf numFmtId="1" fontId="7" fillId="2" borderId="0" xfId="0" applyNumberFormat="1" applyFont="1" applyFill="1"/>
    <xf numFmtId="0" fontId="7" fillId="2" borderId="0" xfId="0" applyFont="1" applyFill="1"/>
    <xf numFmtId="0" fontId="15" fillId="0" borderId="0" xfId="0" applyFont="1"/>
    <xf numFmtId="0" fontId="10" fillId="0" borderId="0" xfId="0" applyFont="1"/>
    <xf numFmtId="0" fontId="3" fillId="0" borderId="0" xfId="0" applyFont="1"/>
    <xf numFmtId="0" fontId="9" fillId="0" borderId="0" xfId="0" applyFont="1" applyAlignment="1">
      <alignment horizontal="center"/>
    </xf>
    <xf numFmtId="0" fontId="16" fillId="0" borderId="0" xfId="0" applyFont="1"/>
    <xf numFmtId="0" fontId="18" fillId="0" borderId="0" xfId="0" applyFont="1" applyAlignment="1">
      <alignment horizontal="justify"/>
    </xf>
    <xf numFmtId="0" fontId="1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2" fillId="3" borderId="0" xfId="0" applyFont="1" applyFill="1"/>
    <xf numFmtId="0" fontId="20" fillId="0" borderId="0" xfId="0" applyFont="1"/>
    <xf numFmtId="0" fontId="21" fillId="0" borderId="0" xfId="0" applyFont="1"/>
    <xf numFmtId="0" fontId="0" fillId="0" borderId="1" xfId="0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" fillId="0" borderId="0" xfId="2" applyFont="1"/>
    <xf numFmtId="0" fontId="5" fillId="0" borderId="0" xfId="2" applyFont="1"/>
    <xf numFmtId="1" fontId="5" fillId="0" borderId="0" xfId="2" applyNumberFormat="1" applyFont="1"/>
    <xf numFmtId="1" fontId="2" fillId="0" borderId="0" xfId="2" applyNumberFormat="1" applyFont="1"/>
    <xf numFmtId="0" fontId="2" fillId="0" borderId="14" xfId="0" applyFont="1" applyBorder="1"/>
    <xf numFmtId="0" fontId="14" fillId="0" borderId="8" xfId="2" applyFont="1" applyBorder="1" applyAlignment="1">
      <alignment horizontal="center"/>
    </xf>
    <xf numFmtId="1" fontId="15" fillId="0" borderId="8" xfId="2" applyNumberFormat="1" applyFont="1" applyBorder="1" applyAlignment="1">
      <alignment horizontal="center" wrapText="1"/>
    </xf>
    <xf numFmtId="0" fontId="6" fillId="0" borderId="9" xfId="2" applyFont="1" applyBorder="1" applyAlignment="1">
      <alignment horizontal="center" wrapText="1"/>
    </xf>
    <xf numFmtId="0" fontId="6" fillId="0" borderId="8" xfId="2" applyFont="1" applyBorder="1" applyAlignment="1">
      <alignment horizontal="center" wrapText="1"/>
    </xf>
    <xf numFmtId="0" fontId="6" fillId="0" borderId="10" xfId="2" applyFont="1" applyBorder="1" applyAlignment="1">
      <alignment horizontal="center" wrapText="1"/>
    </xf>
    <xf numFmtId="0" fontId="6" fillId="0" borderId="1" xfId="2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26" fillId="0" borderId="0" xfId="0" applyFont="1"/>
    <xf numFmtId="0" fontId="15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7" xfId="0" applyBorder="1"/>
    <xf numFmtId="0" fontId="20" fillId="0" borderId="7" xfId="0" applyFont="1" applyBorder="1"/>
    <xf numFmtId="0" fontId="20" fillId="0" borderId="6" xfId="0" applyFont="1" applyBorder="1"/>
    <xf numFmtId="0" fontId="0" fillId="0" borderId="11" xfId="0" applyBorder="1" applyAlignment="1">
      <alignment horizontal="center"/>
    </xf>
    <xf numFmtId="0" fontId="14" fillId="0" borderId="13" xfId="0" applyFont="1" applyBorder="1" applyAlignment="1">
      <alignment horizontal="center" wrapText="1"/>
    </xf>
    <xf numFmtId="0" fontId="30" fillId="0" borderId="13" xfId="3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7" fillId="0" borderId="1" xfId="4" applyFont="1" applyBorder="1" applyAlignment="1">
      <alignment horizontal="center"/>
    </xf>
    <xf numFmtId="0" fontId="6" fillId="0" borderId="11" xfId="4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32" fillId="0" borderId="11" xfId="5" applyFont="1" applyBorder="1" applyAlignment="1">
      <alignment wrapText="1"/>
    </xf>
    <xf numFmtId="0" fontId="32" fillId="0" borderId="11" xfId="5" applyFont="1" applyBorder="1"/>
    <xf numFmtId="0" fontId="32" fillId="0" borderId="11" xfId="5" applyFont="1" applyBorder="1" applyAlignment="1">
      <alignment horizontal="left" wrapText="1"/>
    </xf>
    <xf numFmtId="4" fontId="5" fillId="0" borderId="1" xfId="5" applyNumberFormat="1" applyFont="1" applyBorder="1" applyAlignment="1">
      <alignment horizontal="center"/>
    </xf>
    <xf numFmtId="4" fontId="6" fillId="0" borderId="1" xfId="5" applyNumberFormat="1" applyFont="1" applyBorder="1" applyAlignment="1">
      <alignment horizontal="center" wrapText="1"/>
    </xf>
    <xf numFmtId="0" fontId="32" fillId="0" borderId="1" xfId="5" applyFont="1" applyBorder="1" applyAlignment="1">
      <alignment wrapText="1"/>
    </xf>
    <xf numFmtId="0" fontId="32" fillId="0" borderId="4" xfId="0" applyFont="1" applyBorder="1"/>
    <xf numFmtId="0" fontId="32" fillId="0" borderId="8" xfId="0" applyFont="1" applyBorder="1"/>
    <xf numFmtId="0" fontId="8" fillId="3" borderId="1" xfId="0" applyFont="1" applyFill="1" applyBorder="1"/>
    <xf numFmtId="0" fontId="4" fillId="3" borderId="1" xfId="0" applyFont="1" applyFill="1" applyBorder="1"/>
    <xf numFmtId="3" fontId="8" fillId="3" borderId="1" xfId="0" applyNumberFormat="1" applyFont="1" applyFill="1" applyBorder="1"/>
    <xf numFmtId="4" fontId="8" fillId="3" borderId="1" xfId="0" applyNumberFormat="1" applyFont="1" applyFill="1" applyBorder="1"/>
    <xf numFmtId="0" fontId="23" fillId="3" borderId="1" xfId="0" applyFont="1" applyFill="1" applyBorder="1"/>
    <xf numFmtId="4" fontId="23" fillId="3" borderId="1" xfId="0" applyNumberFormat="1" applyFont="1" applyFill="1" applyBorder="1"/>
    <xf numFmtId="0" fontId="23" fillId="3" borderId="11" xfId="0" applyFont="1" applyFill="1" applyBorder="1"/>
    <xf numFmtId="0" fontId="23" fillId="3" borderId="13" xfId="0" applyFont="1" applyFill="1" applyBorder="1"/>
    <xf numFmtId="0" fontId="23" fillId="3" borderId="12" xfId="0" applyFont="1" applyFill="1" applyBorder="1"/>
    <xf numFmtId="4" fontId="33" fillId="3" borderId="1" xfId="0" applyNumberFormat="1" applyFont="1" applyFill="1" applyBorder="1"/>
    <xf numFmtId="0" fontId="8" fillId="3" borderId="1" xfId="0" applyFont="1" applyFill="1" applyBorder="1" applyAlignment="1">
      <alignment horizontal="left"/>
    </xf>
  </cellXfs>
  <cellStyles count="6">
    <cellStyle name="Hiperpovezava" xfId="3" builtinId="8"/>
    <cellStyle name="Navadno" xfId="0" builtinId="0"/>
    <cellStyle name="Navadno 2" xfId="1" xr:uid="{00000000-0005-0000-0000-000002000000}"/>
    <cellStyle name="Navadno 2 2 2" xfId="4" xr:uid="{00000000-0005-0000-0000-000003000000}"/>
    <cellStyle name="Navadno 2 5" xfId="2" xr:uid="{00000000-0005-0000-0000-000004000000}"/>
    <cellStyle name="Navadno 4 2 2" xfId="5" xr:uid="{00000000-0005-0000-0000-000005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1"/>
  <sheetViews>
    <sheetView workbookViewId="0">
      <selection activeCell="B27" sqref="B27"/>
    </sheetView>
  </sheetViews>
  <sheetFormatPr defaultRowHeight="14.25" x14ac:dyDescent="0.2"/>
  <cols>
    <col min="1" max="1" width="1" style="18" customWidth="1"/>
    <col min="2" max="2" width="45.875" style="18" customWidth="1"/>
    <col min="3" max="3" width="0.5" style="18" customWidth="1"/>
    <col min="4" max="4" width="74.125" style="18" customWidth="1"/>
    <col min="5" max="16384" width="9" style="3"/>
  </cols>
  <sheetData>
    <row r="1" spans="1:4" x14ac:dyDescent="0.2">
      <c r="B1" s="41" t="s">
        <v>422</v>
      </c>
      <c r="D1" s="19"/>
    </row>
    <row r="2" spans="1:4" x14ac:dyDescent="0.2">
      <c r="B2" s="20"/>
    </row>
    <row r="3" spans="1:4" x14ac:dyDescent="0.2">
      <c r="B3" s="112" t="s">
        <v>395</v>
      </c>
      <c r="C3" s="21"/>
      <c r="D3" s="132"/>
    </row>
    <row r="4" spans="1:4" x14ac:dyDescent="0.2">
      <c r="B4" s="84" t="s">
        <v>396</v>
      </c>
      <c r="C4" s="21"/>
      <c r="D4" s="132"/>
    </row>
    <row r="5" spans="1:4" x14ac:dyDescent="0.2">
      <c r="B5" s="84" t="s">
        <v>397</v>
      </c>
      <c r="C5" s="21"/>
      <c r="D5" s="132"/>
    </row>
    <row r="6" spans="1:4" x14ac:dyDescent="0.2">
      <c r="B6" s="84" t="s">
        <v>398</v>
      </c>
      <c r="C6" s="21"/>
      <c r="D6" s="132"/>
    </row>
    <row r="7" spans="1:4" x14ac:dyDescent="0.2">
      <c r="B7" s="84" t="s">
        <v>399</v>
      </c>
      <c r="C7" s="21"/>
      <c r="D7" s="132"/>
    </row>
    <row r="8" spans="1:4" x14ac:dyDescent="0.2">
      <c r="A8" s="3"/>
      <c r="B8" s="84" t="s">
        <v>400</v>
      </c>
      <c r="C8" s="22"/>
      <c r="D8" s="133" t="s">
        <v>418</v>
      </c>
    </row>
    <row r="9" spans="1:4" x14ac:dyDescent="0.2">
      <c r="A9" s="3"/>
      <c r="B9" s="113" t="s">
        <v>401</v>
      </c>
      <c r="C9" s="3"/>
      <c r="D9" s="132"/>
    </row>
    <row r="10" spans="1:4" x14ac:dyDescent="0.2">
      <c r="A10" s="3"/>
      <c r="B10" s="113" t="s">
        <v>402</v>
      </c>
      <c r="C10" s="3"/>
      <c r="D10" s="132"/>
    </row>
    <row r="11" spans="1:4" ht="6.75" customHeight="1" x14ac:dyDescent="0.2">
      <c r="A11" s="3"/>
      <c r="B11" s="3"/>
      <c r="C11" s="3"/>
      <c r="D11" s="3"/>
    </row>
    <row r="12" spans="1:4" ht="28.5" x14ac:dyDescent="0.2">
      <c r="A12" s="3"/>
      <c r="B12" s="23" t="s">
        <v>419</v>
      </c>
      <c r="C12" s="22"/>
      <c r="D12" s="133"/>
    </row>
    <row r="13" spans="1:4" x14ac:dyDescent="0.2">
      <c r="A13" s="3"/>
      <c r="B13" s="84" t="s">
        <v>403</v>
      </c>
      <c r="C13" s="22"/>
      <c r="D13" s="133"/>
    </row>
    <row r="14" spans="1:4" x14ac:dyDescent="0.2">
      <c r="A14" s="3"/>
      <c r="B14" s="84" t="s">
        <v>404</v>
      </c>
      <c r="C14" s="22"/>
      <c r="D14" s="133"/>
    </row>
    <row r="15" spans="1:4" x14ac:dyDescent="0.2">
      <c r="B15" s="113" t="s">
        <v>405</v>
      </c>
      <c r="C15" s="21"/>
      <c r="D15" s="132"/>
    </row>
    <row r="16" spans="1:4" ht="6.75" customHeight="1" x14ac:dyDescent="0.2">
      <c r="A16" s="3"/>
      <c r="B16" s="3"/>
      <c r="C16" s="3"/>
      <c r="D16" s="3"/>
    </row>
    <row r="17" spans="1:4" x14ac:dyDescent="0.2">
      <c r="B17" s="24" t="s">
        <v>420</v>
      </c>
      <c r="C17" s="21"/>
      <c r="D17" s="132"/>
    </row>
    <row r="18" spans="1:4" x14ac:dyDescent="0.2">
      <c r="B18" s="84" t="s">
        <v>403</v>
      </c>
      <c r="C18" s="21"/>
      <c r="D18" s="132"/>
    </row>
    <row r="19" spans="1:4" x14ac:dyDescent="0.2">
      <c r="B19" s="84" t="s">
        <v>404</v>
      </c>
      <c r="C19" s="21"/>
      <c r="D19" s="132"/>
    </row>
    <row r="20" spans="1:4" x14ac:dyDescent="0.2">
      <c r="B20" s="113" t="s">
        <v>405</v>
      </c>
      <c r="C20" s="21"/>
      <c r="D20" s="132"/>
    </row>
    <row r="21" spans="1:4" ht="7.5" customHeight="1" x14ac:dyDescent="0.2">
      <c r="B21" s="25"/>
    </row>
    <row r="22" spans="1:4" x14ac:dyDescent="0.2">
      <c r="B22" s="113" t="s">
        <v>618</v>
      </c>
      <c r="D22" s="134"/>
    </row>
    <row r="23" spans="1:4" x14ac:dyDescent="0.2">
      <c r="B23" s="113" t="s">
        <v>619</v>
      </c>
      <c r="D23" s="134"/>
    </row>
    <row r="24" spans="1:4" x14ac:dyDescent="0.2">
      <c r="B24" s="113" t="s">
        <v>620</v>
      </c>
      <c r="D24" s="135"/>
    </row>
    <row r="25" spans="1:4" x14ac:dyDescent="0.2">
      <c r="B25" s="26" t="s">
        <v>406</v>
      </c>
    </row>
    <row r="26" spans="1:4" ht="25.5" x14ac:dyDescent="0.2">
      <c r="B26" s="27"/>
      <c r="D26" s="28" t="s">
        <v>407</v>
      </c>
    </row>
    <row r="27" spans="1:4" x14ac:dyDescent="0.2">
      <c r="B27" s="27"/>
      <c r="D27" s="28" t="s">
        <v>408</v>
      </c>
    </row>
    <row r="28" spans="1:4" x14ac:dyDescent="0.2">
      <c r="B28" s="29"/>
      <c r="D28" s="30" t="s">
        <v>616</v>
      </c>
    </row>
    <row r="29" spans="1:4" x14ac:dyDescent="0.2">
      <c r="A29" s="30"/>
      <c r="B29" s="30"/>
      <c r="C29" s="30"/>
      <c r="D29" s="30" t="s">
        <v>409</v>
      </c>
    </row>
    <row r="30" spans="1:4" ht="11.25" customHeight="1" thickBot="1" x14ac:dyDescent="0.25">
      <c r="B30" s="31"/>
      <c r="C30" s="31"/>
      <c r="D30" s="31"/>
    </row>
    <row r="31" spans="1:4" x14ac:dyDescent="0.2">
      <c r="B31" s="32" t="s">
        <v>410</v>
      </c>
    </row>
    <row r="32" spans="1:4" ht="15.75" x14ac:dyDescent="0.2">
      <c r="B32" s="33"/>
      <c r="D32" s="34" t="s">
        <v>411</v>
      </c>
    </row>
    <row r="33" spans="1:4" x14ac:dyDescent="0.2">
      <c r="A33" s="35"/>
      <c r="B33" s="32" t="s">
        <v>412</v>
      </c>
      <c r="C33" s="36"/>
      <c r="D33" s="36"/>
    </row>
    <row r="34" spans="1:4" x14ac:dyDescent="0.2">
      <c r="B34" s="37" t="s">
        <v>413</v>
      </c>
      <c r="C34" s="37"/>
      <c r="D34" s="37"/>
    </row>
    <row r="35" spans="1:4" x14ac:dyDescent="0.2">
      <c r="A35" s="35"/>
      <c r="B35" s="32" t="s">
        <v>535</v>
      </c>
      <c r="C35" s="36"/>
      <c r="D35" s="36"/>
    </row>
    <row r="36" spans="1:4" x14ac:dyDescent="0.2">
      <c r="A36" s="35"/>
      <c r="B36" s="32" t="s">
        <v>617</v>
      </c>
      <c r="C36" s="36"/>
      <c r="D36" s="36"/>
    </row>
    <row r="37" spans="1:4" x14ac:dyDescent="0.2">
      <c r="A37" s="35"/>
      <c r="B37" s="32" t="s">
        <v>414</v>
      </c>
      <c r="C37" s="36"/>
      <c r="D37" s="36"/>
    </row>
    <row r="38" spans="1:4" x14ac:dyDescent="0.2">
      <c r="B38" s="32"/>
      <c r="C38" s="37"/>
      <c r="D38" s="37"/>
    </row>
    <row r="39" spans="1:4" x14ac:dyDescent="0.2">
      <c r="B39" s="38"/>
      <c r="C39" s="37"/>
      <c r="D39" s="37"/>
    </row>
    <row r="40" spans="1:4" x14ac:dyDescent="0.2">
      <c r="B40" s="38" t="s">
        <v>415</v>
      </c>
      <c r="C40" s="37"/>
      <c r="D40" s="39" t="s">
        <v>416</v>
      </c>
    </row>
    <row r="41" spans="1:4" x14ac:dyDescent="0.2">
      <c r="B41" s="40" t="s">
        <v>417</v>
      </c>
      <c r="D41" s="18" t="s">
        <v>421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&amp;R&amp;"Cambria,Krepko"Obrazec št-1</oddHeader>
    <oddFooter>&amp;R&amp;6&amp;K00+000Avt.delo-JZ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1"/>
  <sheetViews>
    <sheetView topLeftCell="A14" workbookViewId="0">
      <selection activeCell="E11" sqref="E11"/>
    </sheetView>
  </sheetViews>
  <sheetFormatPr defaultRowHeight="14.25" x14ac:dyDescent="0.2"/>
  <cols>
    <col min="1" max="1" width="8.375" style="39" customWidth="1"/>
    <col min="2" max="2" width="32.25" style="39" customWidth="1"/>
    <col min="3" max="3" width="5.5" style="43" customWidth="1"/>
    <col min="4" max="4" width="5.875" style="43" customWidth="1"/>
    <col min="5" max="5" width="39.5" style="39" customWidth="1"/>
    <col min="6" max="7" width="8.75" style="39" customWidth="1"/>
    <col min="8" max="8" width="10.375" style="39" customWidth="1"/>
    <col min="9" max="9" width="9.125" style="39" customWidth="1"/>
    <col min="10" max="14" width="8.625" style="39" customWidth="1"/>
    <col min="15" max="15" width="9.75" style="39" customWidth="1"/>
    <col min="16" max="16" width="15.75" style="39" customWidth="1"/>
    <col min="17" max="16384" width="9" style="3"/>
  </cols>
  <sheetData>
    <row r="1" spans="1:16" ht="15.75" x14ac:dyDescent="0.25">
      <c r="B1" s="42" t="s">
        <v>615</v>
      </c>
      <c r="P1" s="19"/>
    </row>
    <row r="2" spans="1:16" x14ac:dyDescent="0.2">
      <c r="B2" s="44"/>
    </row>
    <row r="3" spans="1:16" x14ac:dyDescent="0.2">
      <c r="A3" s="93"/>
      <c r="B3" s="94" t="s">
        <v>475</v>
      </c>
      <c r="C3" s="95"/>
      <c r="D3" s="96"/>
      <c r="E3" s="142">
        <f>'Obrazec-1'!D3</f>
        <v>0</v>
      </c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</row>
    <row r="4" spans="1:16" x14ac:dyDescent="0.2">
      <c r="C4" s="39"/>
      <c r="D4" s="39"/>
    </row>
    <row r="5" spans="1:16" x14ac:dyDescent="0.2">
      <c r="C5" s="39"/>
      <c r="D5" s="39"/>
    </row>
    <row r="6" spans="1:16" x14ac:dyDescent="0.2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</row>
    <row r="7" spans="1:16" ht="53.25" x14ac:dyDescent="0.2">
      <c r="A7" s="98" t="s">
        <v>436</v>
      </c>
      <c r="B7" s="98" t="s">
        <v>485</v>
      </c>
      <c r="C7" s="99" t="s">
        <v>486</v>
      </c>
      <c r="D7" s="99" t="s">
        <v>487</v>
      </c>
      <c r="E7" s="100" t="s">
        <v>603</v>
      </c>
      <c r="F7" s="101" t="s">
        <v>488</v>
      </c>
      <c r="G7" s="101" t="s">
        <v>489</v>
      </c>
      <c r="H7" s="102" t="s">
        <v>490</v>
      </c>
      <c r="I7" s="101" t="s">
        <v>491</v>
      </c>
      <c r="J7" s="101" t="s">
        <v>492</v>
      </c>
      <c r="K7" s="101" t="s">
        <v>493</v>
      </c>
      <c r="L7" s="101" t="s">
        <v>494</v>
      </c>
      <c r="M7" s="101" t="s">
        <v>495</v>
      </c>
      <c r="N7" s="101" t="s">
        <v>496</v>
      </c>
      <c r="O7" s="103" t="s">
        <v>498</v>
      </c>
      <c r="P7" s="103" t="s">
        <v>497</v>
      </c>
    </row>
    <row r="8" spans="1:16" ht="18" customHeight="1" x14ac:dyDescent="0.2">
      <c r="A8" s="45"/>
      <c r="B8" s="46" t="e">
        <f>VLOOKUP($A$8:$A$26,'Programi-Šifre'!$A$3:$B$229,2,FALSE)</f>
        <v>#N/A</v>
      </c>
      <c r="C8" s="47"/>
      <c r="D8" s="48"/>
      <c r="E8" s="118"/>
      <c r="F8" s="49"/>
      <c r="G8" s="49"/>
      <c r="H8" s="49"/>
      <c r="I8" s="49"/>
      <c r="J8" s="49"/>
      <c r="K8" s="49"/>
      <c r="L8" s="49"/>
      <c r="M8" s="49"/>
      <c r="N8" s="49"/>
      <c r="O8" s="13"/>
      <c r="P8" s="50"/>
    </row>
    <row r="9" spans="1:16" ht="18" customHeight="1" x14ac:dyDescent="0.2">
      <c r="A9" s="45"/>
      <c r="B9" s="46" t="e">
        <f>VLOOKUP($A$8:$A$26,'Programi-Šifre'!$A$3:$B$229,2,FALSE)</f>
        <v>#N/A</v>
      </c>
      <c r="C9" s="51"/>
      <c r="D9" s="48"/>
      <c r="E9" s="118"/>
      <c r="F9" s="49"/>
      <c r="G9" s="49"/>
      <c r="H9" s="49"/>
      <c r="I9" s="49"/>
      <c r="J9" s="49"/>
      <c r="K9" s="49"/>
      <c r="L9" s="49"/>
      <c r="M9" s="49"/>
      <c r="N9" s="49"/>
      <c r="O9" s="13"/>
      <c r="P9" s="50"/>
    </row>
    <row r="10" spans="1:16" x14ac:dyDescent="0.2">
      <c r="A10" s="52"/>
      <c r="B10" s="46" t="e">
        <f>VLOOKUP($A$8:$A$26,'Programi-Šifre'!$A$3:$B$229,2,FALSE)</f>
        <v>#N/A</v>
      </c>
      <c r="C10" s="47"/>
      <c r="D10" s="48"/>
      <c r="E10" s="119"/>
      <c r="F10" s="49"/>
      <c r="G10" s="49"/>
      <c r="H10" s="49"/>
      <c r="I10" s="49"/>
      <c r="J10" s="49"/>
      <c r="K10" s="49"/>
      <c r="L10" s="49"/>
      <c r="M10" s="49"/>
      <c r="N10" s="49"/>
      <c r="O10" s="13"/>
      <c r="P10" s="50"/>
    </row>
    <row r="11" spans="1:16" ht="18" customHeight="1" x14ac:dyDescent="0.2">
      <c r="A11" s="52"/>
      <c r="B11" s="46" t="e">
        <f>VLOOKUP($A$8:$A$26,'Programi-Šifre'!$A$3:$B$229,2,FALSE)</f>
        <v>#N/A</v>
      </c>
      <c r="C11" s="51"/>
      <c r="D11" s="48"/>
      <c r="E11" s="119"/>
      <c r="F11" s="49"/>
      <c r="G11" s="49"/>
      <c r="H11" s="49"/>
      <c r="I11" s="49"/>
      <c r="J11" s="49"/>
      <c r="K11" s="49"/>
      <c r="L11" s="49"/>
      <c r="M11" s="49"/>
      <c r="N11" s="49"/>
      <c r="O11" s="13"/>
      <c r="P11" s="50"/>
    </row>
    <row r="12" spans="1:16" ht="18" customHeight="1" x14ac:dyDescent="0.2">
      <c r="A12" s="52"/>
      <c r="B12" s="46" t="e">
        <f>VLOOKUP($A$8:$A$26,'Programi-Šifre'!$A$3:$B$229,2,FALSE)</f>
        <v>#N/A</v>
      </c>
      <c r="C12" s="51"/>
      <c r="D12" s="48"/>
      <c r="E12" s="118"/>
      <c r="F12" s="49"/>
      <c r="G12" s="49"/>
      <c r="H12" s="49"/>
      <c r="I12" s="49"/>
      <c r="J12" s="49"/>
      <c r="K12" s="49"/>
      <c r="L12" s="49"/>
      <c r="M12" s="49"/>
      <c r="N12" s="49"/>
      <c r="O12" s="13"/>
      <c r="P12" s="50"/>
    </row>
    <row r="13" spans="1:16" ht="18" customHeight="1" x14ac:dyDescent="0.2">
      <c r="A13" s="52"/>
      <c r="B13" s="46" t="e">
        <f>VLOOKUP($A$8:$A$26,'Programi-Šifre'!$A$3:$B$229,2,FALSE)</f>
        <v>#N/A</v>
      </c>
      <c r="C13" s="47"/>
      <c r="D13" s="48"/>
      <c r="E13" s="118"/>
      <c r="F13" s="49"/>
      <c r="G13" s="49"/>
      <c r="H13" s="49"/>
      <c r="I13" s="49"/>
      <c r="J13" s="49"/>
      <c r="K13" s="49"/>
      <c r="L13" s="49"/>
      <c r="M13" s="49"/>
      <c r="N13" s="49"/>
      <c r="O13" s="13"/>
      <c r="P13" s="50"/>
    </row>
    <row r="14" spans="1:16" ht="18" customHeight="1" x14ac:dyDescent="0.2">
      <c r="A14" s="52"/>
      <c r="B14" s="46" t="e">
        <f>VLOOKUP($A$8:$A$26,'Programi-Šifre'!$A$3:$B$229,2,FALSE)</f>
        <v>#N/A</v>
      </c>
      <c r="C14" s="51"/>
      <c r="D14" s="48"/>
      <c r="E14" s="118"/>
      <c r="F14" s="49"/>
      <c r="G14" s="49"/>
      <c r="H14" s="49"/>
      <c r="I14" s="49"/>
      <c r="J14" s="49"/>
      <c r="K14" s="49"/>
      <c r="L14" s="49"/>
      <c r="M14" s="49"/>
      <c r="N14" s="49"/>
      <c r="O14" s="13"/>
      <c r="P14" s="50"/>
    </row>
    <row r="15" spans="1:16" ht="18" customHeight="1" x14ac:dyDescent="0.2">
      <c r="A15" s="52"/>
      <c r="B15" s="46" t="e">
        <f>VLOOKUP($A$8:$A$26,'Programi-Šifre'!$A$3:$B$229,2,FALSE)</f>
        <v>#N/A</v>
      </c>
      <c r="C15" s="47"/>
      <c r="D15" s="48"/>
      <c r="E15" s="118"/>
      <c r="F15" s="49"/>
      <c r="G15" s="49"/>
      <c r="H15" s="49"/>
      <c r="I15" s="49"/>
      <c r="J15" s="49"/>
      <c r="K15" s="49"/>
      <c r="L15" s="49"/>
      <c r="M15" s="49"/>
      <c r="N15" s="49"/>
      <c r="O15" s="13"/>
      <c r="P15" s="50"/>
    </row>
    <row r="16" spans="1:16" ht="18" customHeight="1" x14ac:dyDescent="0.2">
      <c r="A16" s="52"/>
      <c r="B16" s="46" t="e">
        <f>VLOOKUP($A$8:$A$26,'Programi-Šifre'!$A$3:$B$229,2,FALSE)</f>
        <v>#N/A</v>
      </c>
      <c r="C16" s="51"/>
      <c r="D16" s="48"/>
      <c r="E16" s="118"/>
      <c r="F16" s="49"/>
      <c r="G16" s="49"/>
      <c r="H16" s="49"/>
      <c r="I16" s="49"/>
      <c r="J16" s="49"/>
      <c r="K16" s="49"/>
      <c r="L16" s="49"/>
      <c r="M16" s="49"/>
      <c r="N16" s="49"/>
      <c r="O16" s="13"/>
      <c r="P16" s="50"/>
    </row>
    <row r="17" spans="1:16" ht="18" customHeight="1" x14ac:dyDescent="0.2">
      <c r="A17" s="52"/>
      <c r="B17" s="46" t="e">
        <f>VLOOKUP($A$8:$A$26,'Programi-Šifre'!$A$3:$B$229,2,FALSE)</f>
        <v>#N/A</v>
      </c>
      <c r="C17" s="47"/>
      <c r="D17" s="48"/>
      <c r="E17" s="118"/>
      <c r="F17" s="49"/>
      <c r="G17" s="49"/>
      <c r="H17" s="49"/>
      <c r="I17" s="49"/>
      <c r="J17" s="49"/>
      <c r="K17" s="49"/>
      <c r="L17" s="49"/>
      <c r="M17" s="49"/>
      <c r="N17" s="49"/>
      <c r="O17" s="13"/>
      <c r="P17" s="50"/>
    </row>
    <row r="18" spans="1:16" ht="18" customHeight="1" x14ac:dyDescent="0.2">
      <c r="A18" s="52"/>
      <c r="B18" s="46" t="e">
        <f>VLOOKUP($A$8:$A$26,'Programi-Šifre'!$A$3:$B$229,2,FALSE)</f>
        <v>#N/A</v>
      </c>
      <c r="C18" s="51"/>
      <c r="D18" s="48"/>
      <c r="E18" s="118"/>
      <c r="F18" s="49"/>
      <c r="G18" s="49"/>
      <c r="H18" s="49"/>
      <c r="I18" s="49"/>
      <c r="J18" s="49"/>
      <c r="K18" s="49"/>
      <c r="L18" s="49"/>
      <c r="M18" s="49"/>
      <c r="N18" s="49"/>
      <c r="O18" s="13"/>
      <c r="P18" s="50"/>
    </row>
    <row r="19" spans="1:16" ht="18" customHeight="1" x14ac:dyDescent="0.2">
      <c r="A19" s="52"/>
      <c r="B19" s="46" t="e">
        <f>VLOOKUP($A$8:$A$26,'Programi-Šifre'!$A$3:$B$229,2,FALSE)</f>
        <v>#N/A</v>
      </c>
      <c r="C19" s="47"/>
      <c r="D19" s="48"/>
      <c r="E19" s="118"/>
      <c r="F19" s="49"/>
      <c r="G19" s="49"/>
      <c r="H19" s="49"/>
      <c r="I19" s="49"/>
      <c r="J19" s="49"/>
      <c r="K19" s="49"/>
      <c r="L19" s="49"/>
      <c r="M19" s="49"/>
      <c r="N19" s="49"/>
      <c r="O19" s="13"/>
      <c r="P19" s="50"/>
    </row>
    <row r="20" spans="1:16" ht="18" customHeight="1" x14ac:dyDescent="0.2">
      <c r="A20" s="52"/>
      <c r="B20" s="46" t="e">
        <f>VLOOKUP($A$8:$A$26,'Programi-Šifre'!$A$3:$B$229,2,FALSE)</f>
        <v>#N/A</v>
      </c>
      <c r="C20" s="51"/>
      <c r="D20" s="48"/>
      <c r="E20" s="118"/>
      <c r="F20" s="49"/>
      <c r="G20" s="49"/>
      <c r="H20" s="49"/>
      <c r="I20" s="49"/>
      <c r="J20" s="49"/>
      <c r="K20" s="49"/>
      <c r="L20" s="49"/>
      <c r="M20" s="49"/>
      <c r="N20" s="49"/>
      <c r="O20" s="13"/>
      <c r="P20" s="50"/>
    </row>
    <row r="21" spans="1:16" ht="18" customHeight="1" x14ac:dyDescent="0.2">
      <c r="A21" s="52"/>
      <c r="B21" s="46" t="e">
        <f>VLOOKUP($A$8:$A$26,'Programi-Šifre'!$A$3:$B$229,2,FALSE)</f>
        <v>#N/A</v>
      </c>
      <c r="C21" s="47"/>
      <c r="D21" s="48"/>
      <c r="E21" s="118"/>
      <c r="F21" s="49"/>
      <c r="G21" s="49"/>
      <c r="H21" s="49"/>
      <c r="I21" s="49"/>
      <c r="J21" s="49"/>
      <c r="K21" s="49"/>
      <c r="L21" s="49"/>
      <c r="M21" s="49"/>
      <c r="N21" s="49"/>
      <c r="O21" s="13"/>
      <c r="P21" s="50"/>
    </row>
    <row r="22" spans="1:16" ht="18" customHeight="1" x14ac:dyDescent="0.2">
      <c r="A22" s="52"/>
      <c r="B22" s="46" t="e">
        <f>VLOOKUP($A$8:$A$26,'Programi-Šifre'!$A$3:$B$229,2,FALSE)</f>
        <v>#N/A</v>
      </c>
      <c r="C22" s="51"/>
      <c r="D22" s="48"/>
      <c r="E22" s="118"/>
      <c r="F22" s="49"/>
      <c r="G22" s="49"/>
      <c r="H22" s="49"/>
      <c r="I22" s="49"/>
      <c r="J22" s="49"/>
      <c r="K22" s="49"/>
      <c r="L22" s="49"/>
      <c r="M22" s="49"/>
      <c r="N22" s="49"/>
      <c r="O22" s="13"/>
      <c r="P22" s="50"/>
    </row>
    <row r="23" spans="1:16" ht="18" customHeight="1" x14ac:dyDescent="0.2">
      <c r="A23" s="52"/>
      <c r="B23" s="46" t="e">
        <f>VLOOKUP($A$8:$A$26,'Programi-Šifre'!$A$3:$B$229,2,FALSE)</f>
        <v>#N/A</v>
      </c>
      <c r="C23" s="47"/>
      <c r="D23" s="48"/>
      <c r="E23" s="118"/>
      <c r="F23" s="49"/>
      <c r="G23" s="49"/>
      <c r="H23" s="49"/>
      <c r="I23" s="49"/>
      <c r="J23" s="49"/>
      <c r="K23" s="49"/>
      <c r="L23" s="49"/>
      <c r="M23" s="49"/>
      <c r="N23" s="49"/>
      <c r="O23" s="13"/>
      <c r="P23" s="50"/>
    </row>
    <row r="24" spans="1:16" ht="18" customHeight="1" x14ac:dyDescent="0.2">
      <c r="A24" s="52"/>
      <c r="B24" s="46" t="e">
        <f>VLOOKUP($A$8:$A$26,'Programi-Šifre'!$A$3:$B$229,2,FALSE)</f>
        <v>#N/A</v>
      </c>
      <c r="C24" s="51"/>
      <c r="D24" s="48"/>
      <c r="E24" s="118"/>
      <c r="F24" s="49"/>
      <c r="G24" s="49"/>
      <c r="H24" s="49"/>
      <c r="I24" s="49"/>
      <c r="J24" s="49"/>
      <c r="K24" s="49"/>
      <c r="L24" s="49"/>
      <c r="M24" s="49"/>
      <c r="N24" s="49"/>
      <c r="O24" s="13"/>
      <c r="P24" s="50"/>
    </row>
    <row r="25" spans="1:16" ht="18" customHeight="1" x14ac:dyDescent="0.2">
      <c r="A25" s="52"/>
      <c r="B25" s="46" t="e">
        <f>VLOOKUP($A$8:$A$26,'Programi-Šifre'!$A$3:$B$229,2,FALSE)</f>
        <v>#N/A</v>
      </c>
      <c r="C25" s="47"/>
      <c r="D25" s="48"/>
      <c r="E25" s="118"/>
      <c r="F25" s="49"/>
      <c r="G25" s="49"/>
      <c r="H25" s="49"/>
      <c r="I25" s="49"/>
      <c r="J25" s="49"/>
      <c r="K25" s="49"/>
      <c r="L25" s="49"/>
      <c r="M25" s="49"/>
      <c r="N25" s="49"/>
      <c r="O25" s="13"/>
      <c r="P25" s="50"/>
    </row>
    <row r="26" spans="1:16" ht="18" customHeight="1" x14ac:dyDescent="0.2">
      <c r="A26" s="53"/>
      <c r="B26" s="46" t="e">
        <f>VLOOKUP($A$8:$A$26,'Programi-Šifre'!$A$3:$B$229,2,FALSE)</f>
        <v>#N/A</v>
      </c>
      <c r="C26" s="54"/>
      <c r="D26" s="55"/>
      <c r="E26" s="120"/>
      <c r="F26" s="56"/>
      <c r="G26" s="56"/>
      <c r="H26" s="56"/>
      <c r="I26" s="56"/>
      <c r="J26" s="56"/>
      <c r="K26" s="56"/>
      <c r="L26" s="56"/>
      <c r="M26" s="56"/>
      <c r="N26" s="56"/>
      <c r="O26" s="57"/>
      <c r="P26" s="58"/>
    </row>
    <row r="27" spans="1:16" ht="18" customHeight="1" x14ac:dyDescent="0.2">
      <c r="A27" s="52"/>
      <c r="B27" s="50" t="s">
        <v>424</v>
      </c>
      <c r="C27" s="47">
        <f>SUM(C8:C26)</f>
        <v>0</v>
      </c>
      <c r="D27" s="47">
        <f>SUM(D8:D26)</f>
        <v>0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13"/>
      <c r="P27" s="50"/>
    </row>
    <row r="28" spans="1:16" x14ac:dyDescent="0.2">
      <c r="E28" s="59"/>
    </row>
    <row r="29" spans="1:16" x14ac:dyDescent="0.2">
      <c r="B29" s="60" t="s">
        <v>425</v>
      </c>
      <c r="E29" s="61"/>
      <c r="H29" s="61"/>
      <c r="I29" s="61"/>
      <c r="J29" s="61"/>
      <c r="K29" s="61"/>
      <c r="L29" s="61"/>
      <c r="M29" s="61"/>
      <c r="N29" s="61"/>
      <c r="O29" s="61"/>
    </row>
    <row r="30" spans="1:16" x14ac:dyDescent="0.2">
      <c r="B30" s="62" t="s">
        <v>461</v>
      </c>
      <c r="C30" s="63"/>
      <c r="D30" s="63"/>
      <c r="E30" s="64"/>
      <c r="F30" s="65"/>
      <c r="H30" s="61"/>
      <c r="I30" s="61"/>
      <c r="J30" s="61"/>
      <c r="K30" s="61"/>
      <c r="L30" s="61"/>
      <c r="M30" s="61"/>
      <c r="N30" s="61"/>
      <c r="O30" s="61"/>
    </row>
    <row r="31" spans="1:16" x14ac:dyDescent="0.2">
      <c r="A31" s="61" t="s">
        <v>426</v>
      </c>
      <c r="B31" s="61" t="s">
        <v>427</v>
      </c>
      <c r="C31" s="66" t="s">
        <v>428</v>
      </c>
      <c r="D31" s="66"/>
      <c r="E31" s="61" t="s">
        <v>429</v>
      </c>
      <c r="F31" s="61" t="s">
        <v>430</v>
      </c>
      <c r="G31" s="61" t="s">
        <v>431</v>
      </c>
      <c r="H31" s="61" t="s">
        <v>432</v>
      </c>
      <c r="I31" s="61" t="s">
        <v>433</v>
      </c>
      <c r="J31" s="61"/>
      <c r="K31" s="61"/>
      <c r="L31" s="61"/>
      <c r="M31" s="61"/>
      <c r="N31" s="61"/>
      <c r="O31" s="61" t="s">
        <v>434</v>
      </c>
      <c r="P31" s="61" t="s">
        <v>435</v>
      </c>
    </row>
    <row r="32" spans="1:16" x14ac:dyDescent="0.2">
      <c r="A32" s="67" t="s">
        <v>436</v>
      </c>
      <c r="B32" s="67" t="s">
        <v>437</v>
      </c>
      <c r="C32" s="68" t="s">
        <v>438</v>
      </c>
      <c r="D32" s="68"/>
      <c r="E32" s="67" t="s">
        <v>439</v>
      </c>
      <c r="F32" s="67" t="s">
        <v>440</v>
      </c>
      <c r="G32" s="67" t="s">
        <v>441</v>
      </c>
      <c r="H32" s="61" t="s">
        <v>441</v>
      </c>
      <c r="I32" s="67" t="s">
        <v>442</v>
      </c>
      <c r="J32" s="61"/>
      <c r="K32" s="61"/>
      <c r="L32" s="61"/>
      <c r="M32" s="61"/>
      <c r="N32" s="61"/>
      <c r="O32" s="107" t="s">
        <v>503</v>
      </c>
      <c r="P32" s="67" t="s">
        <v>443</v>
      </c>
    </row>
    <row r="33" spans="1:16" x14ac:dyDescent="0.2">
      <c r="B33" s="61"/>
      <c r="C33" s="69" t="s">
        <v>444</v>
      </c>
      <c r="D33" s="69" t="s">
        <v>445</v>
      </c>
      <c r="E33" s="70" t="s">
        <v>446</v>
      </c>
      <c r="F33" s="59" t="s">
        <v>447</v>
      </c>
      <c r="G33" s="67" t="s">
        <v>448</v>
      </c>
      <c r="H33" s="67" t="s">
        <v>449</v>
      </c>
      <c r="I33" s="67"/>
      <c r="J33" s="61"/>
      <c r="K33" s="61"/>
      <c r="L33" s="61"/>
      <c r="M33" s="61"/>
      <c r="N33" s="61"/>
      <c r="O33" s="107" t="s">
        <v>504</v>
      </c>
      <c r="P33" s="67" t="s">
        <v>451</v>
      </c>
    </row>
    <row r="34" spans="1:16" x14ac:dyDescent="0.2">
      <c r="B34" s="67"/>
      <c r="C34" s="68"/>
      <c r="D34" s="68"/>
      <c r="E34" s="67"/>
      <c r="F34" s="59"/>
      <c r="G34" s="67"/>
      <c r="H34" s="61"/>
      <c r="I34" s="61"/>
      <c r="J34" s="61"/>
      <c r="K34" s="61"/>
      <c r="L34" s="61"/>
      <c r="M34" s="61"/>
      <c r="N34" s="61"/>
      <c r="O34" s="107" t="s">
        <v>505</v>
      </c>
      <c r="P34" s="67" t="s">
        <v>453</v>
      </c>
    </row>
    <row r="35" spans="1:16" x14ac:dyDescent="0.2">
      <c r="A35" s="44" t="s">
        <v>454</v>
      </c>
      <c r="B35" s="61" t="s">
        <v>460</v>
      </c>
      <c r="C35" s="69"/>
      <c r="D35" s="69"/>
      <c r="E35" s="59"/>
      <c r="F35" s="59"/>
      <c r="G35" s="59"/>
      <c r="H35" s="61"/>
      <c r="I35" s="61"/>
      <c r="J35" s="61"/>
      <c r="K35" s="61"/>
      <c r="L35" s="61"/>
      <c r="M35" s="61"/>
      <c r="N35" s="61"/>
      <c r="O35" s="107" t="s">
        <v>450</v>
      </c>
    </row>
    <row r="36" spans="1:16" x14ac:dyDescent="0.2">
      <c r="C36" s="68"/>
      <c r="D36" s="68"/>
      <c r="E36" s="67"/>
      <c r="F36" s="67"/>
      <c r="G36" s="67"/>
      <c r="O36" s="107" t="s">
        <v>452</v>
      </c>
    </row>
    <row r="37" spans="1:16" x14ac:dyDescent="0.2">
      <c r="C37" s="68"/>
      <c r="D37" s="68"/>
      <c r="E37" s="67"/>
      <c r="F37" s="67"/>
      <c r="G37" s="67"/>
      <c r="O37" s="107" t="s">
        <v>455</v>
      </c>
    </row>
    <row r="38" spans="1:16" x14ac:dyDescent="0.2">
      <c r="A38" s="71" t="s">
        <v>456</v>
      </c>
      <c r="B38" s="71" t="s">
        <v>457</v>
      </c>
      <c r="C38" s="72"/>
      <c r="D38" s="72"/>
      <c r="E38" s="73"/>
      <c r="F38" s="73"/>
      <c r="G38" s="73"/>
      <c r="H38" s="65"/>
      <c r="I38" s="65"/>
      <c r="J38" s="65"/>
      <c r="K38" s="65"/>
      <c r="L38" s="65"/>
      <c r="M38" s="65"/>
      <c r="N38" s="65"/>
      <c r="O38" s="65"/>
    </row>
    <row r="39" spans="1:16" x14ac:dyDescent="0.2">
      <c r="A39" s="61"/>
      <c r="B39" s="71" t="s">
        <v>458</v>
      </c>
      <c r="C39" s="63"/>
      <c r="D39" s="63"/>
      <c r="E39" s="65"/>
      <c r="F39" s="65"/>
      <c r="G39" s="65"/>
    </row>
    <row r="40" spans="1:16" x14ac:dyDescent="0.2">
      <c r="N40" s="67"/>
      <c r="O40" s="67"/>
      <c r="P40" s="67"/>
    </row>
    <row r="41" spans="1:16" x14ac:dyDescent="0.2">
      <c r="B41" s="74"/>
    </row>
    <row r="42" spans="1:16" x14ac:dyDescent="0.2">
      <c r="B42" s="75"/>
      <c r="N42" s="40" t="s">
        <v>459</v>
      </c>
      <c r="O42" s="40"/>
    </row>
    <row r="43" spans="1:16" x14ac:dyDescent="0.2">
      <c r="B43" s="75"/>
    </row>
    <row r="44" spans="1:16" x14ac:dyDescent="0.2">
      <c r="B44" s="75"/>
    </row>
    <row r="45" spans="1:16" x14ac:dyDescent="0.2">
      <c r="B45" s="75"/>
    </row>
    <row r="46" spans="1:16" x14ac:dyDescent="0.2">
      <c r="B46" s="74"/>
    </row>
    <row r="47" spans="1:16" x14ac:dyDescent="0.2">
      <c r="B47" s="75"/>
    </row>
    <row r="48" spans="1:16" x14ac:dyDescent="0.2">
      <c r="B48" s="75"/>
    </row>
    <row r="49" spans="2:2" x14ac:dyDescent="0.2">
      <c r="B49" s="74"/>
    </row>
    <row r="50" spans="2:2" x14ac:dyDescent="0.2">
      <c r="B50" s="74"/>
    </row>
    <row r="51" spans="2:2" x14ac:dyDescent="0.2">
      <c r="B51" s="75"/>
    </row>
    <row r="52" spans="2:2" x14ac:dyDescent="0.2">
      <c r="B52" s="75"/>
    </row>
    <row r="53" spans="2:2" x14ac:dyDescent="0.2">
      <c r="B53" s="75"/>
    </row>
    <row r="54" spans="2:2" x14ac:dyDescent="0.2">
      <c r="B54" s="75"/>
    </row>
    <row r="55" spans="2:2" x14ac:dyDescent="0.2">
      <c r="B55" s="75"/>
    </row>
    <row r="56" spans="2:2" x14ac:dyDescent="0.2">
      <c r="B56" s="75"/>
    </row>
    <row r="57" spans="2:2" x14ac:dyDescent="0.2">
      <c r="B57" s="75"/>
    </row>
    <row r="58" spans="2:2" x14ac:dyDescent="0.2">
      <c r="B58" s="74"/>
    </row>
    <row r="59" spans="2:2" x14ac:dyDescent="0.2">
      <c r="B59" s="74"/>
    </row>
    <row r="60" spans="2:2" x14ac:dyDescent="0.2">
      <c r="B60" s="74"/>
    </row>
    <row r="61" spans="2:2" x14ac:dyDescent="0.2">
      <c r="B61" s="74"/>
    </row>
  </sheetData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&amp;R&amp;"Cambria,Krepko"Obrazec št.2</oddHeader>
    <oddFooter>&amp;R&amp;6&amp;K00+000Avt.delo-JZ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1"/>
  <sheetViews>
    <sheetView topLeftCell="A16" workbookViewId="0">
      <selection activeCell="B48" sqref="B48"/>
    </sheetView>
  </sheetViews>
  <sheetFormatPr defaultRowHeight="14.25" x14ac:dyDescent="0.2"/>
  <cols>
    <col min="1" max="1" width="1.5" style="39" customWidth="1"/>
    <col min="2" max="2" width="9.625" style="39" customWidth="1"/>
    <col min="3" max="3" width="29.75" style="39" customWidth="1"/>
    <col min="4" max="4" width="30" style="39" customWidth="1"/>
    <col min="5" max="5" width="20.25" style="39" customWidth="1"/>
    <col min="6" max="6" width="13.75" style="39" customWidth="1"/>
    <col min="7" max="7" width="3.75" style="39" customWidth="1"/>
    <col min="8" max="8" width="3.875" style="39" customWidth="1"/>
    <col min="9" max="16384" width="9" style="3"/>
  </cols>
  <sheetData>
    <row r="1" spans="2:8" ht="18" x14ac:dyDescent="0.25">
      <c r="B1" s="76" t="s">
        <v>614</v>
      </c>
      <c r="F1" s="77"/>
    </row>
    <row r="2" spans="2:8" ht="16.5" x14ac:dyDescent="0.25">
      <c r="B2" s="78" t="s">
        <v>423</v>
      </c>
      <c r="D2" s="142">
        <f>'Obrazec-1'!D3</f>
        <v>0</v>
      </c>
    </row>
    <row r="3" spans="2:8" x14ac:dyDescent="0.2">
      <c r="B3" s="106" t="s">
        <v>502</v>
      </c>
      <c r="C3" s="104" t="s">
        <v>499</v>
      </c>
      <c r="D3"/>
      <c r="E3" s="104" t="s">
        <v>462</v>
      </c>
    </row>
    <row r="4" spans="2:8" x14ac:dyDescent="0.2">
      <c r="B4" s="85"/>
      <c r="C4" s="105" t="e">
        <f>VLOOKUP($B$4:$B$4,'Programi-Šifre'!A3:B229,2,FALSE)</f>
        <v>#N/A</v>
      </c>
      <c r="D4"/>
      <c r="E4" s="85"/>
    </row>
    <row r="5" spans="2:8" ht="24" x14ac:dyDescent="0.2">
      <c r="B5" s="60"/>
      <c r="C5" s="111" t="s">
        <v>536</v>
      </c>
      <c r="D5"/>
      <c r="E5" s="108" t="s">
        <v>537</v>
      </c>
    </row>
    <row r="6" spans="2:8" x14ac:dyDescent="0.2">
      <c r="B6" s="74"/>
      <c r="C6" s="85"/>
      <c r="D6"/>
      <c r="E6" s="85"/>
    </row>
    <row r="7" spans="2:8" ht="24" x14ac:dyDescent="0.2">
      <c r="B7" s="74"/>
      <c r="C7" s="111" t="s">
        <v>538</v>
      </c>
      <c r="D7"/>
      <c r="E7" s="108" t="s">
        <v>539</v>
      </c>
    </row>
    <row r="8" spans="2:8" x14ac:dyDescent="0.2">
      <c r="B8" s="74"/>
      <c r="C8" s="85"/>
      <c r="D8"/>
      <c r="E8" s="85"/>
    </row>
    <row r="9" spans="2:8" x14ac:dyDescent="0.2">
      <c r="B9" s="74"/>
      <c r="C9" s="44" t="s">
        <v>548</v>
      </c>
      <c r="D9"/>
      <c r="E9" s="44" t="s">
        <v>540</v>
      </c>
    </row>
    <row r="10" spans="2:8" x14ac:dyDescent="0.2">
      <c r="B10" s="74"/>
      <c r="C10" s="85"/>
      <c r="D10"/>
      <c r="E10" s="85"/>
    </row>
    <row r="11" spans="2:8" x14ac:dyDescent="0.2">
      <c r="B11" s="74"/>
      <c r="C11" s="44" t="s">
        <v>547</v>
      </c>
      <c r="D11"/>
      <c r="E11" s="44" t="s">
        <v>540</v>
      </c>
    </row>
    <row r="12" spans="2:8" x14ac:dyDescent="0.2">
      <c r="B12" s="74"/>
      <c r="C12" s="85"/>
      <c r="D12"/>
      <c r="E12" s="85"/>
    </row>
    <row r="13" spans="2:8" ht="28.5" x14ac:dyDescent="0.2">
      <c r="B13" s="81" t="s">
        <v>463</v>
      </c>
      <c r="C13" s="81" t="s">
        <v>464</v>
      </c>
      <c r="D13" s="81" t="s">
        <v>465</v>
      </c>
      <c r="E13" s="81" t="s">
        <v>466</v>
      </c>
      <c r="F13" s="81" t="s">
        <v>467</v>
      </c>
      <c r="G13" s="82" t="s">
        <v>468</v>
      </c>
      <c r="H13" s="82" t="s">
        <v>469</v>
      </c>
    </row>
    <row r="14" spans="2:8" ht="15.75" x14ac:dyDescent="0.2">
      <c r="B14" s="83">
        <v>1</v>
      </c>
      <c r="C14" s="109"/>
      <c r="D14" s="109"/>
      <c r="E14" s="110"/>
      <c r="F14" s="109"/>
      <c r="G14" s="84"/>
      <c r="H14" s="84"/>
    </row>
    <row r="15" spans="2:8" ht="15.75" x14ac:dyDescent="0.2">
      <c r="B15" s="83">
        <v>2</v>
      </c>
      <c r="C15" s="109"/>
      <c r="D15" s="109"/>
      <c r="E15" s="110"/>
      <c r="F15" s="109"/>
      <c r="G15" s="84"/>
      <c r="H15" s="84"/>
    </row>
    <row r="16" spans="2:8" ht="15.75" x14ac:dyDescent="0.2">
      <c r="B16" s="83">
        <v>3</v>
      </c>
      <c r="C16" s="109"/>
      <c r="D16" s="109"/>
      <c r="E16" s="110"/>
      <c r="F16" s="109"/>
      <c r="G16" s="84"/>
      <c r="H16" s="84"/>
    </row>
    <row r="17" spans="2:8" ht="15.75" x14ac:dyDescent="0.2">
      <c r="B17" s="83">
        <v>4</v>
      </c>
      <c r="C17" s="109"/>
      <c r="D17" s="109"/>
      <c r="E17" s="110"/>
      <c r="F17" s="109"/>
      <c r="G17" s="84"/>
      <c r="H17" s="84"/>
    </row>
    <row r="18" spans="2:8" ht="15.75" x14ac:dyDescent="0.2">
      <c r="B18" s="83">
        <v>5</v>
      </c>
      <c r="C18" s="109"/>
      <c r="D18" s="109"/>
      <c r="E18" s="110"/>
      <c r="F18" s="109"/>
      <c r="G18" s="84"/>
      <c r="H18" s="84"/>
    </row>
    <row r="19" spans="2:8" ht="15.75" x14ac:dyDescent="0.2">
      <c r="B19" s="83">
        <v>6</v>
      </c>
      <c r="C19" s="109"/>
      <c r="D19" s="109"/>
      <c r="E19" s="110"/>
      <c r="F19" s="109"/>
      <c r="G19" s="84"/>
      <c r="H19" s="84"/>
    </row>
    <row r="20" spans="2:8" ht="15.75" x14ac:dyDescent="0.2">
      <c r="B20" s="83">
        <v>7</v>
      </c>
      <c r="C20" s="109"/>
      <c r="D20" s="109"/>
      <c r="E20" s="110"/>
      <c r="F20" s="109"/>
      <c r="G20" s="84"/>
      <c r="H20" s="84"/>
    </row>
    <row r="21" spans="2:8" ht="15.75" x14ac:dyDescent="0.2">
      <c r="B21" s="83">
        <v>8</v>
      </c>
      <c r="C21" s="109"/>
      <c r="D21" s="109"/>
      <c r="E21" s="110"/>
      <c r="F21" s="109"/>
      <c r="G21" s="84"/>
      <c r="H21" s="84"/>
    </row>
    <row r="22" spans="2:8" ht="15.75" x14ac:dyDescent="0.2">
      <c r="B22" s="83">
        <v>9</v>
      </c>
      <c r="C22" s="109"/>
      <c r="D22" s="109"/>
      <c r="E22" s="110"/>
      <c r="F22" s="109"/>
      <c r="G22" s="84"/>
      <c r="H22" s="84"/>
    </row>
    <row r="23" spans="2:8" ht="15.75" x14ac:dyDescent="0.2">
      <c r="B23" s="83">
        <v>10</v>
      </c>
      <c r="C23" s="109"/>
      <c r="D23" s="109"/>
      <c r="E23" s="110"/>
      <c r="F23" s="109"/>
      <c r="G23" s="84"/>
      <c r="H23" s="84"/>
    </row>
    <row r="24" spans="2:8" ht="15.75" x14ac:dyDescent="0.2">
      <c r="B24" s="83">
        <v>11</v>
      </c>
      <c r="C24" s="109"/>
      <c r="D24" s="109"/>
      <c r="E24" s="110"/>
      <c r="F24" s="109"/>
      <c r="G24" s="84"/>
      <c r="H24" s="84"/>
    </row>
    <row r="25" spans="2:8" ht="15.75" x14ac:dyDescent="0.2">
      <c r="B25" s="83">
        <v>12</v>
      </c>
      <c r="C25" s="109"/>
      <c r="D25" s="109"/>
      <c r="E25" s="110"/>
      <c r="F25" s="109"/>
      <c r="G25" s="84"/>
      <c r="H25" s="84"/>
    </row>
    <row r="26" spans="2:8" ht="15.75" x14ac:dyDescent="0.2">
      <c r="B26" s="83">
        <v>13</v>
      </c>
      <c r="C26" s="109"/>
      <c r="D26" s="109"/>
      <c r="E26" s="110"/>
      <c r="F26" s="109"/>
      <c r="G26" s="84"/>
      <c r="H26" s="84"/>
    </row>
    <row r="27" spans="2:8" ht="15.75" x14ac:dyDescent="0.2">
      <c r="B27" s="83">
        <v>14</v>
      </c>
      <c r="C27" s="109"/>
      <c r="D27" s="109"/>
      <c r="E27" s="110"/>
      <c r="F27" s="109"/>
      <c r="G27" s="84"/>
      <c r="H27" s="84"/>
    </row>
    <row r="28" spans="2:8" ht="15.75" x14ac:dyDescent="0.2">
      <c r="B28" s="83">
        <v>15</v>
      </c>
      <c r="C28" s="109"/>
      <c r="D28" s="109"/>
      <c r="E28" s="110"/>
      <c r="F28" s="109"/>
      <c r="G28" s="84"/>
      <c r="H28" s="84"/>
    </row>
    <row r="29" spans="2:8" ht="15.75" x14ac:dyDescent="0.2">
      <c r="B29" s="83">
        <v>16</v>
      </c>
      <c r="C29" s="109"/>
      <c r="D29" s="109"/>
      <c r="E29" s="110"/>
      <c r="F29" s="109"/>
      <c r="G29" s="84"/>
      <c r="H29" s="84"/>
    </row>
    <row r="30" spans="2:8" ht="15.75" x14ac:dyDescent="0.2">
      <c r="B30" s="83">
        <v>17</v>
      </c>
      <c r="C30" s="109"/>
      <c r="D30" s="109"/>
      <c r="E30" s="110"/>
      <c r="F30" s="109"/>
      <c r="G30" s="84"/>
      <c r="H30" s="84"/>
    </row>
    <row r="31" spans="2:8" ht="15.75" x14ac:dyDescent="0.2">
      <c r="B31" s="83">
        <v>18</v>
      </c>
      <c r="C31" s="109"/>
      <c r="D31" s="109"/>
      <c r="E31" s="110"/>
      <c r="F31" s="109"/>
      <c r="G31" s="84"/>
      <c r="H31" s="84"/>
    </row>
    <row r="32" spans="2:8" ht="15.75" x14ac:dyDescent="0.2">
      <c r="B32" s="83">
        <v>19</v>
      </c>
      <c r="C32" s="109"/>
      <c r="D32" s="109"/>
      <c r="E32" s="110"/>
      <c r="F32" s="109"/>
      <c r="G32" s="84"/>
      <c r="H32" s="84"/>
    </row>
    <row r="33" spans="1:8" ht="15.75" x14ac:dyDescent="0.2">
      <c r="B33" s="83">
        <v>20</v>
      </c>
      <c r="C33" s="109"/>
      <c r="D33" s="109"/>
      <c r="E33" s="110"/>
      <c r="F33" s="109"/>
      <c r="G33" s="84"/>
      <c r="H33" s="84"/>
    </row>
    <row r="34" spans="1:8" ht="15.75" x14ac:dyDescent="0.2">
      <c r="B34" s="83">
        <v>21</v>
      </c>
      <c r="C34" s="109"/>
      <c r="D34" s="109"/>
      <c r="E34" s="110"/>
      <c r="F34" s="109"/>
      <c r="G34" s="84"/>
      <c r="H34" s="84"/>
    </row>
    <row r="35" spans="1:8" ht="15.75" x14ac:dyDescent="0.2">
      <c r="B35" s="83">
        <v>22</v>
      </c>
      <c r="C35" s="109"/>
      <c r="D35" s="109"/>
      <c r="E35" s="110"/>
      <c r="F35" s="109"/>
      <c r="G35" s="84"/>
      <c r="H35" s="84"/>
    </row>
    <row r="36" spans="1:8" ht="15.75" x14ac:dyDescent="0.2">
      <c r="B36" s="83">
        <v>23</v>
      </c>
      <c r="C36" s="109"/>
      <c r="D36" s="109"/>
      <c r="E36" s="110"/>
      <c r="F36" s="109"/>
      <c r="G36" s="84"/>
      <c r="H36" s="84"/>
    </row>
    <row r="37" spans="1:8" ht="15.75" x14ac:dyDescent="0.2">
      <c r="B37" s="83">
        <v>24</v>
      </c>
      <c r="C37" s="109"/>
      <c r="D37" s="109"/>
      <c r="E37" s="110"/>
      <c r="F37" s="109"/>
      <c r="G37" s="84"/>
      <c r="H37" s="84"/>
    </row>
    <row r="38" spans="1:8" ht="15.75" x14ac:dyDescent="0.2">
      <c r="B38" s="83">
        <v>25</v>
      </c>
      <c r="C38" s="109"/>
      <c r="D38" s="109"/>
      <c r="E38" s="110"/>
      <c r="F38" s="109"/>
      <c r="G38" s="84"/>
      <c r="H38" s="84"/>
    </row>
    <row r="39" spans="1:8" ht="15.75" x14ac:dyDescent="0.2">
      <c r="B39" s="83">
        <v>26</v>
      </c>
      <c r="C39" s="109"/>
      <c r="D39" s="109"/>
      <c r="E39" s="110"/>
      <c r="F39" s="109"/>
      <c r="G39" s="84"/>
      <c r="H39" s="84"/>
    </row>
    <row r="40" spans="1:8" ht="15.75" x14ac:dyDescent="0.2">
      <c r="B40" s="83">
        <v>27</v>
      </c>
      <c r="C40" s="109"/>
      <c r="D40" s="109"/>
      <c r="E40" s="110"/>
      <c r="F40" s="109"/>
      <c r="G40" s="84"/>
      <c r="H40" s="84"/>
    </row>
    <row r="41" spans="1:8" ht="15.75" x14ac:dyDescent="0.2">
      <c r="B41" s="83">
        <v>28</v>
      </c>
      <c r="C41" s="109"/>
      <c r="D41" s="109"/>
      <c r="E41" s="110"/>
      <c r="F41" s="109"/>
      <c r="G41" s="84"/>
      <c r="H41" s="84"/>
    </row>
    <row r="42" spans="1:8" ht="15.75" x14ac:dyDescent="0.2">
      <c r="B42" s="83">
        <v>29</v>
      </c>
      <c r="C42" s="109"/>
      <c r="D42" s="109"/>
      <c r="E42" s="110"/>
      <c r="F42" s="109"/>
      <c r="G42" s="84"/>
      <c r="H42" s="84"/>
    </row>
    <row r="43" spans="1:8" ht="15.75" x14ac:dyDescent="0.2">
      <c r="B43" s="83">
        <v>30</v>
      </c>
      <c r="C43" s="109"/>
      <c r="D43" s="109"/>
      <c r="E43" s="110"/>
      <c r="F43" s="109"/>
      <c r="G43" s="84"/>
      <c r="H43" s="84"/>
    </row>
    <row r="44" spans="1:8" x14ac:dyDescent="0.2">
      <c r="B44" s="79"/>
      <c r="E44" s="84"/>
      <c r="F44" s="82" t="s">
        <v>424</v>
      </c>
      <c r="G44" s="82">
        <f>SUM(G14:G43)</f>
        <v>0</v>
      </c>
      <c r="H44" s="82">
        <f>SUM(H14:H43)</f>
        <v>0</v>
      </c>
    </row>
    <row r="45" spans="1:8" x14ac:dyDescent="0.2">
      <c r="B45" s="61"/>
      <c r="E45" s="59"/>
    </row>
    <row r="46" spans="1:8" x14ac:dyDescent="0.2">
      <c r="B46" s="75"/>
      <c r="E46" s="80"/>
      <c r="H46" s="67"/>
    </row>
    <row r="47" spans="1:8" x14ac:dyDescent="0.2">
      <c r="B47" s="61" t="s">
        <v>470</v>
      </c>
      <c r="E47" s="67" t="s">
        <v>471</v>
      </c>
      <c r="F47" s="67"/>
      <c r="G47" s="67"/>
    </row>
    <row r="48" spans="1:8" x14ac:dyDescent="0.2">
      <c r="A48" s="67"/>
      <c r="B48" s="67" t="s">
        <v>644</v>
      </c>
      <c r="C48" s="67"/>
      <c r="D48" s="67"/>
      <c r="E48" s="67"/>
      <c r="F48" s="67"/>
      <c r="G48" s="67"/>
      <c r="H48" s="67"/>
    </row>
    <row r="49" spans="1:8" x14ac:dyDescent="0.2">
      <c r="A49" s="67"/>
      <c r="B49" s="67" t="s">
        <v>472</v>
      </c>
      <c r="C49" s="67"/>
      <c r="D49" s="67"/>
      <c r="E49" s="67"/>
      <c r="F49" s="67"/>
      <c r="G49" s="67"/>
      <c r="H49" s="67"/>
    </row>
    <row r="50" spans="1:8" x14ac:dyDescent="0.2">
      <c r="A50" s="67"/>
      <c r="B50" s="67" t="s">
        <v>473</v>
      </c>
      <c r="C50" s="67"/>
      <c r="D50" s="67"/>
      <c r="E50" s="67"/>
      <c r="F50" s="67"/>
      <c r="G50" s="67"/>
      <c r="H50" s="67"/>
    </row>
    <row r="51" spans="1:8" x14ac:dyDescent="0.2">
      <c r="B51" s="67" t="s">
        <v>474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&amp;R&amp;"Cambria,Krepko"Obrazec št.3</oddHeader>
    <oddFooter>&amp;C&amp;P&amp;R&amp;6&amp;K00+000Avt.delo-JZ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31"/>
  <sheetViews>
    <sheetView topLeftCell="A27" workbookViewId="0">
      <selection activeCell="L13" sqref="L13"/>
    </sheetView>
  </sheetViews>
  <sheetFormatPr defaultRowHeight="14.25" x14ac:dyDescent="0.2"/>
  <cols>
    <col min="1" max="1" width="0.875" customWidth="1"/>
    <col min="2" max="2" width="28.125" customWidth="1"/>
    <col min="3" max="3" width="14.25" customWidth="1"/>
    <col min="4" max="4" width="15.625" customWidth="1"/>
    <col min="5" max="7" width="15.625" style="86" customWidth="1"/>
    <col min="8" max="8" width="10.625" customWidth="1"/>
  </cols>
  <sheetData>
    <row r="1" spans="2:8" ht="15.75" x14ac:dyDescent="0.25">
      <c r="B1" s="42" t="s">
        <v>612</v>
      </c>
    </row>
    <row r="2" spans="2:8" x14ac:dyDescent="0.2">
      <c r="H2" s="87"/>
    </row>
    <row r="3" spans="2:8" x14ac:dyDescent="0.2">
      <c r="B3" s="87" t="s">
        <v>475</v>
      </c>
      <c r="C3" s="142">
        <f>'Obrazec-1'!D3</f>
        <v>0</v>
      </c>
    </row>
    <row r="4" spans="2:8" x14ac:dyDescent="0.2">
      <c r="B4" s="87" t="s">
        <v>613</v>
      </c>
    </row>
    <row r="5" spans="2:8" ht="51" x14ac:dyDescent="0.2">
      <c r="B5" s="90" t="s">
        <v>479</v>
      </c>
      <c r="C5" s="89" t="s">
        <v>546</v>
      </c>
      <c r="D5" s="89" t="s">
        <v>541</v>
      </c>
      <c r="E5" s="89" t="s">
        <v>596</v>
      </c>
      <c r="F5" s="89" t="s">
        <v>597</v>
      </c>
      <c r="G5" s="89" t="s">
        <v>598</v>
      </c>
      <c r="H5" s="89" t="s">
        <v>500</v>
      </c>
    </row>
    <row r="6" spans="2:8" x14ac:dyDescent="0.2">
      <c r="B6" s="136" t="s">
        <v>480</v>
      </c>
      <c r="C6" s="136"/>
      <c r="D6" s="136"/>
      <c r="E6" s="137"/>
      <c r="F6" s="137"/>
      <c r="G6" s="137"/>
      <c r="H6" s="137">
        <f>SUM(E6:G6)</f>
        <v>0</v>
      </c>
    </row>
    <row r="7" spans="2:8" x14ac:dyDescent="0.2">
      <c r="B7" s="136" t="s">
        <v>481</v>
      </c>
      <c r="C7" s="136"/>
      <c r="D7" s="136"/>
      <c r="E7" s="137"/>
      <c r="F7" s="137"/>
      <c r="G7" s="137"/>
      <c r="H7" s="137">
        <f>SUM(E7:G7)</f>
        <v>0</v>
      </c>
    </row>
    <row r="8" spans="2:8" x14ac:dyDescent="0.2">
      <c r="B8" s="87" t="s">
        <v>602</v>
      </c>
    </row>
    <row r="9" spans="2:8" ht="38.25" x14ac:dyDescent="0.2">
      <c r="B9" s="88" t="s">
        <v>476</v>
      </c>
      <c r="C9" s="89" t="s">
        <v>477</v>
      </c>
      <c r="D9" s="89" t="s">
        <v>501</v>
      </c>
      <c r="E9" s="89" t="s">
        <v>501</v>
      </c>
      <c r="F9" s="89" t="s">
        <v>501</v>
      </c>
      <c r="G9" s="89" t="s">
        <v>501</v>
      </c>
      <c r="H9" s="89" t="s">
        <v>478</v>
      </c>
    </row>
    <row r="10" spans="2:8" x14ac:dyDescent="0.2">
      <c r="B10" s="136"/>
      <c r="C10" s="136"/>
      <c r="D10" s="136"/>
      <c r="E10" s="136"/>
      <c r="F10" s="136"/>
      <c r="G10" s="136"/>
      <c r="H10" s="137"/>
    </row>
    <row r="11" spans="2:8" x14ac:dyDescent="0.2">
      <c r="B11" s="136"/>
      <c r="C11" s="136"/>
      <c r="D11" s="136"/>
      <c r="E11" s="136"/>
      <c r="F11" s="136"/>
      <c r="G11" s="136"/>
      <c r="H11" s="137"/>
    </row>
    <row r="12" spans="2:8" x14ac:dyDescent="0.2">
      <c r="B12" s="136"/>
      <c r="C12" s="136"/>
      <c r="D12" s="136"/>
      <c r="E12" s="136"/>
      <c r="F12" s="136"/>
      <c r="G12" s="136"/>
      <c r="H12" s="137"/>
    </row>
    <row r="13" spans="2:8" x14ac:dyDescent="0.2">
      <c r="B13" s="136"/>
      <c r="C13" s="136"/>
      <c r="D13" s="136"/>
      <c r="E13" s="136"/>
      <c r="F13" s="136"/>
      <c r="G13" s="136"/>
      <c r="H13" s="137"/>
    </row>
    <row r="14" spans="2:8" x14ac:dyDescent="0.2">
      <c r="B14" s="136"/>
      <c r="C14" s="136"/>
      <c r="D14" s="136"/>
      <c r="E14" s="136"/>
      <c r="F14" s="136"/>
      <c r="G14" s="136"/>
      <c r="H14" s="137"/>
    </row>
    <row r="15" spans="2:8" x14ac:dyDescent="0.2">
      <c r="B15" s="136"/>
      <c r="C15" s="136"/>
      <c r="D15" s="136"/>
      <c r="E15" s="136"/>
      <c r="F15" s="136"/>
      <c r="G15" s="136"/>
      <c r="H15" s="137"/>
    </row>
    <row r="16" spans="2:8" x14ac:dyDescent="0.2">
      <c r="B16" s="136"/>
      <c r="C16" s="136"/>
      <c r="D16" s="136"/>
      <c r="E16" s="136"/>
      <c r="F16" s="136"/>
      <c r="G16" s="136"/>
      <c r="H16" s="137"/>
    </row>
    <row r="17" spans="2:8" x14ac:dyDescent="0.2">
      <c r="B17" s="136"/>
      <c r="C17" s="136"/>
      <c r="D17" s="136"/>
      <c r="E17" s="136"/>
      <c r="F17" s="136"/>
      <c r="G17" s="136"/>
      <c r="H17" s="137"/>
    </row>
    <row r="18" spans="2:8" x14ac:dyDescent="0.2">
      <c r="B18" s="136"/>
      <c r="C18" s="136"/>
      <c r="D18" s="136"/>
      <c r="E18" s="136"/>
      <c r="F18" s="136"/>
      <c r="G18" s="136"/>
      <c r="H18" s="137"/>
    </row>
    <row r="19" spans="2:8" x14ac:dyDescent="0.2">
      <c r="B19" s="136"/>
      <c r="C19" s="136"/>
      <c r="D19" s="136"/>
      <c r="E19" s="136"/>
      <c r="F19" s="136"/>
      <c r="G19" s="136"/>
      <c r="H19" s="137"/>
    </row>
    <row r="20" spans="2:8" x14ac:dyDescent="0.2">
      <c r="B20" s="87" t="s">
        <v>482</v>
      </c>
    </row>
    <row r="21" spans="2:8" ht="38.25" x14ac:dyDescent="0.2">
      <c r="B21" s="117" t="s">
        <v>544</v>
      </c>
      <c r="C21" s="114"/>
      <c r="D21" s="114"/>
      <c r="E21" s="115"/>
      <c r="F21" s="115"/>
      <c r="G21" s="116"/>
      <c r="H21" s="89" t="s">
        <v>478</v>
      </c>
    </row>
    <row r="22" spans="2:8" x14ac:dyDescent="0.2">
      <c r="B22" s="138" t="s">
        <v>599</v>
      </c>
      <c r="C22" s="139"/>
      <c r="D22" s="139"/>
      <c r="E22" s="139"/>
      <c r="F22" s="139"/>
      <c r="G22" s="140"/>
      <c r="H22" s="137"/>
    </row>
    <row r="23" spans="2:8" x14ac:dyDescent="0.2">
      <c r="B23" s="138" t="s">
        <v>600</v>
      </c>
      <c r="C23" s="139"/>
      <c r="D23" s="139"/>
      <c r="E23" s="139"/>
      <c r="F23" s="139"/>
      <c r="G23" s="140"/>
      <c r="H23" s="137"/>
    </row>
    <row r="24" spans="2:8" x14ac:dyDescent="0.2">
      <c r="B24" s="138" t="s">
        <v>601</v>
      </c>
      <c r="C24" s="139"/>
      <c r="D24" s="139"/>
      <c r="E24" s="139"/>
      <c r="F24" s="139"/>
      <c r="G24" s="140"/>
      <c r="H24" s="137"/>
    </row>
    <row r="25" spans="2:8" x14ac:dyDescent="0.2">
      <c r="B25" s="138" t="s">
        <v>542</v>
      </c>
      <c r="C25" s="139"/>
      <c r="D25" s="139"/>
      <c r="E25" s="139"/>
      <c r="F25" s="139"/>
      <c r="G25" s="140"/>
      <c r="H25" s="137"/>
    </row>
    <row r="26" spans="2:8" x14ac:dyDescent="0.2">
      <c r="B26" s="138" t="s">
        <v>543</v>
      </c>
      <c r="C26" s="139"/>
      <c r="D26" s="139"/>
      <c r="E26" s="139"/>
      <c r="F26" s="139"/>
      <c r="G26" s="140"/>
      <c r="H26" s="137"/>
    </row>
    <row r="27" spans="2:8" x14ac:dyDescent="0.2">
      <c r="B27" s="138" t="s">
        <v>545</v>
      </c>
      <c r="C27" s="139"/>
      <c r="D27" s="139"/>
      <c r="E27" s="139"/>
      <c r="F27" s="139"/>
      <c r="G27" s="140"/>
      <c r="H27" s="141">
        <f>SUM(H22:H26)</f>
        <v>0</v>
      </c>
    </row>
    <row r="30" spans="2:8" x14ac:dyDescent="0.2">
      <c r="G30" s="91" t="s">
        <v>483</v>
      </c>
    </row>
    <row r="31" spans="2:8" x14ac:dyDescent="0.2">
      <c r="G31" s="92" t="s">
        <v>484</v>
      </c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&amp;R&amp;"Cambria,Krepko"Obrazec št.4</oddHeader>
    <oddFooter>&amp;R&amp;6&amp;K00+000Avt.delo-JZ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29"/>
  <sheetViews>
    <sheetView topLeftCell="A218" workbookViewId="0"/>
  </sheetViews>
  <sheetFormatPr defaultRowHeight="14.25" x14ac:dyDescent="0.2"/>
  <cols>
    <col min="1" max="1" width="6.625" style="1" bestFit="1" customWidth="1"/>
    <col min="2" max="2" width="33.25" style="17" bestFit="1" customWidth="1"/>
    <col min="3" max="3" width="8" style="3" customWidth="1"/>
    <col min="4" max="4" width="9" style="3"/>
    <col min="5" max="5" width="36" style="3" customWidth="1"/>
    <col min="6" max="16384" width="9" style="3"/>
  </cols>
  <sheetData>
    <row r="1" spans="1:2" ht="18" x14ac:dyDescent="0.25">
      <c r="B1" s="2" t="s">
        <v>0</v>
      </c>
    </row>
    <row r="2" spans="1:2" x14ac:dyDescent="0.2">
      <c r="A2" s="4" t="s">
        <v>1</v>
      </c>
      <c r="B2" s="5" t="s">
        <v>2</v>
      </c>
    </row>
    <row r="3" spans="1:2" x14ac:dyDescent="0.2">
      <c r="A3" s="6" t="s">
        <v>3</v>
      </c>
      <c r="B3" s="7" t="s">
        <v>4</v>
      </c>
    </row>
    <row r="4" spans="1:2" x14ac:dyDescent="0.2">
      <c r="A4" s="6" t="s">
        <v>5</v>
      </c>
      <c r="B4" s="7" t="s">
        <v>6</v>
      </c>
    </row>
    <row r="5" spans="1:2" x14ac:dyDescent="0.2">
      <c r="A5" s="6" t="s">
        <v>7</v>
      </c>
      <c r="B5" s="7" t="s">
        <v>8</v>
      </c>
    </row>
    <row r="6" spans="1:2" x14ac:dyDescent="0.2">
      <c r="A6" s="8" t="s">
        <v>9</v>
      </c>
      <c r="B6" s="9" t="s">
        <v>10</v>
      </c>
    </row>
    <row r="7" spans="1:2" x14ac:dyDescent="0.2">
      <c r="A7" s="8" t="s">
        <v>11</v>
      </c>
      <c r="B7" s="9" t="s">
        <v>12</v>
      </c>
    </row>
    <row r="8" spans="1:2" x14ac:dyDescent="0.2">
      <c r="A8" s="8" t="s">
        <v>13</v>
      </c>
      <c r="B8" s="9" t="s">
        <v>14</v>
      </c>
    </row>
    <row r="9" spans="1:2" x14ac:dyDescent="0.2">
      <c r="A9" s="8" t="s">
        <v>15</v>
      </c>
      <c r="B9" s="9" t="s">
        <v>16</v>
      </c>
    </row>
    <row r="10" spans="1:2" x14ac:dyDescent="0.2">
      <c r="A10" s="8" t="s">
        <v>17</v>
      </c>
      <c r="B10" s="9" t="s">
        <v>18</v>
      </c>
    </row>
    <row r="11" spans="1:2" x14ac:dyDescent="0.2">
      <c r="A11" s="8" t="s">
        <v>19</v>
      </c>
      <c r="B11" s="9" t="s">
        <v>20</v>
      </c>
    </row>
    <row r="12" spans="1:2" x14ac:dyDescent="0.2">
      <c r="A12" s="8" t="s">
        <v>21</v>
      </c>
      <c r="B12" s="9" t="s">
        <v>22</v>
      </c>
    </row>
    <row r="13" spans="1:2" x14ac:dyDescent="0.2">
      <c r="A13" s="8" t="s">
        <v>23</v>
      </c>
      <c r="B13" s="9" t="s">
        <v>24</v>
      </c>
    </row>
    <row r="14" spans="1:2" x14ac:dyDescent="0.2">
      <c r="A14" s="8" t="s">
        <v>25</v>
      </c>
      <c r="B14" s="9" t="s">
        <v>26</v>
      </c>
    </row>
    <row r="15" spans="1:2" x14ac:dyDescent="0.2">
      <c r="A15" s="8" t="s">
        <v>27</v>
      </c>
      <c r="B15" s="9" t="s">
        <v>28</v>
      </c>
    </row>
    <row r="16" spans="1:2" x14ac:dyDescent="0.2">
      <c r="A16" s="8" t="s">
        <v>29</v>
      </c>
      <c r="B16" s="9" t="s">
        <v>30</v>
      </c>
    </row>
    <row r="17" spans="1:2" x14ac:dyDescent="0.2">
      <c r="A17" s="8" t="s">
        <v>31</v>
      </c>
      <c r="B17" s="9" t="s">
        <v>32</v>
      </c>
    </row>
    <row r="18" spans="1:2" x14ac:dyDescent="0.2">
      <c r="A18" s="8" t="s">
        <v>33</v>
      </c>
      <c r="B18" s="9" t="s">
        <v>34</v>
      </c>
    </row>
    <row r="19" spans="1:2" x14ac:dyDescent="0.2">
      <c r="A19" s="8" t="s">
        <v>35</v>
      </c>
      <c r="B19" s="9" t="s">
        <v>36</v>
      </c>
    </row>
    <row r="20" spans="1:2" x14ac:dyDescent="0.2">
      <c r="A20" s="8" t="s">
        <v>37</v>
      </c>
      <c r="B20" s="9" t="s">
        <v>38</v>
      </c>
    </row>
    <row r="21" spans="1:2" x14ac:dyDescent="0.2">
      <c r="A21" s="8" t="s">
        <v>39</v>
      </c>
      <c r="B21" s="9" t="s">
        <v>40</v>
      </c>
    </row>
    <row r="22" spans="1:2" x14ac:dyDescent="0.2">
      <c r="A22" s="8" t="s">
        <v>41</v>
      </c>
      <c r="B22" s="9" t="s">
        <v>42</v>
      </c>
    </row>
    <row r="23" spans="1:2" x14ac:dyDescent="0.2">
      <c r="A23" s="8" t="s">
        <v>43</v>
      </c>
      <c r="B23" s="9" t="s">
        <v>44</v>
      </c>
    </row>
    <row r="24" spans="1:2" x14ac:dyDescent="0.2">
      <c r="A24" s="8" t="s">
        <v>45</v>
      </c>
      <c r="B24" s="9" t="s">
        <v>46</v>
      </c>
    </row>
    <row r="25" spans="1:2" x14ac:dyDescent="0.2">
      <c r="A25" s="8" t="s">
        <v>47</v>
      </c>
      <c r="B25" s="9" t="s">
        <v>48</v>
      </c>
    </row>
    <row r="26" spans="1:2" x14ac:dyDescent="0.2">
      <c r="A26" s="8" t="s">
        <v>49</v>
      </c>
      <c r="B26" s="9" t="s">
        <v>50</v>
      </c>
    </row>
    <row r="27" spans="1:2" x14ac:dyDescent="0.2">
      <c r="A27" s="8" t="s">
        <v>51</v>
      </c>
      <c r="B27" s="9" t="s">
        <v>52</v>
      </c>
    </row>
    <row r="28" spans="1:2" x14ac:dyDescent="0.2">
      <c r="A28" s="8" t="s">
        <v>53</v>
      </c>
      <c r="B28" s="9" t="s">
        <v>54</v>
      </c>
    </row>
    <row r="29" spans="1:2" x14ac:dyDescent="0.2">
      <c r="A29" s="8" t="s">
        <v>55</v>
      </c>
      <c r="B29" s="9" t="s">
        <v>56</v>
      </c>
    </row>
    <row r="30" spans="1:2" x14ac:dyDescent="0.2">
      <c r="A30" s="8" t="s">
        <v>57</v>
      </c>
      <c r="B30" s="9" t="s">
        <v>58</v>
      </c>
    </row>
    <row r="31" spans="1:2" x14ac:dyDescent="0.2">
      <c r="A31" s="8" t="s">
        <v>59</v>
      </c>
      <c r="B31" s="9" t="s">
        <v>60</v>
      </c>
    </row>
    <row r="32" spans="1:2" x14ac:dyDescent="0.2">
      <c r="A32" s="8" t="s">
        <v>61</v>
      </c>
      <c r="B32" s="9" t="s">
        <v>62</v>
      </c>
    </row>
    <row r="33" spans="1:2" x14ac:dyDescent="0.2">
      <c r="A33" s="8" t="s">
        <v>63</v>
      </c>
      <c r="B33" s="9" t="s">
        <v>64</v>
      </c>
    </row>
    <row r="34" spans="1:2" x14ac:dyDescent="0.2">
      <c r="A34" s="8" t="s">
        <v>65</v>
      </c>
      <c r="B34" s="9" t="s">
        <v>66</v>
      </c>
    </row>
    <row r="35" spans="1:2" x14ac:dyDescent="0.2">
      <c r="A35" s="8" t="s">
        <v>67</v>
      </c>
      <c r="B35" s="9" t="s">
        <v>68</v>
      </c>
    </row>
    <row r="36" spans="1:2" x14ac:dyDescent="0.2">
      <c r="A36" s="8" t="s">
        <v>69</v>
      </c>
      <c r="B36" s="9" t="s">
        <v>70</v>
      </c>
    </row>
    <row r="37" spans="1:2" x14ac:dyDescent="0.2">
      <c r="A37" s="8" t="s">
        <v>71</v>
      </c>
      <c r="B37" s="9" t="s">
        <v>72</v>
      </c>
    </row>
    <row r="38" spans="1:2" x14ac:dyDescent="0.2">
      <c r="A38" s="8" t="s">
        <v>73</v>
      </c>
      <c r="B38" s="9" t="s">
        <v>506</v>
      </c>
    </row>
    <row r="39" spans="1:2" x14ac:dyDescent="0.2">
      <c r="A39" s="8" t="s">
        <v>75</v>
      </c>
      <c r="B39" s="9" t="s">
        <v>507</v>
      </c>
    </row>
    <row r="40" spans="1:2" x14ac:dyDescent="0.2">
      <c r="A40" s="8" t="s">
        <v>76</v>
      </c>
      <c r="B40" s="9" t="s">
        <v>508</v>
      </c>
    </row>
    <row r="41" spans="1:2" x14ac:dyDescent="0.2">
      <c r="A41" s="8" t="s">
        <v>77</v>
      </c>
      <c r="B41" s="9" t="s">
        <v>509</v>
      </c>
    </row>
    <row r="42" spans="1:2" x14ac:dyDescent="0.2">
      <c r="A42" s="8" t="s">
        <v>78</v>
      </c>
      <c r="B42" s="9" t="s">
        <v>531</v>
      </c>
    </row>
    <row r="43" spans="1:2" x14ac:dyDescent="0.2">
      <c r="A43" s="8" t="s">
        <v>79</v>
      </c>
      <c r="B43" s="9" t="s">
        <v>510</v>
      </c>
    </row>
    <row r="44" spans="1:2" x14ac:dyDescent="0.2">
      <c r="A44" s="8" t="s">
        <v>80</v>
      </c>
      <c r="B44" s="9" t="s">
        <v>511</v>
      </c>
    </row>
    <row r="45" spans="1:2" x14ac:dyDescent="0.2">
      <c r="A45" s="8" t="s">
        <v>81</v>
      </c>
      <c r="B45" s="9" t="s">
        <v>512</v>
      </c>
    </row>
    <row r="46" spans="1:2" x14ac:dyDescent="0.2">
      <c r="A46" s="8" t="s">
        <v>82</v>
      </c>
      <c r="B46" s="9" t="s">
        <v>513</v>
      </c>
    </row>
    <row r="47" spans="1:2" x14ac:dyDescent="0.2">
      <c r="A47" s="8" t="s">
        <v>83</v>
      </c>
      <c r="B47" s="9" t="s">
        <v>84</v>
      </c>
    </row>
    <row r="48" spans="1:2" x14ac:dyDescent="0.2">
      <c r="A48" s="8" t="s">
        <v>85</v>
      </c>
      <c r="B48" s="9" t="s">
        <v>604</v>
      </c>
    </row>
    <row r="49" spans="1:2" x14ac:dyDescent="0.2">
      <c r="A49" s="8" t="s">
        <v>86</v>
      </c>
      <c r="B49" s="9" t="s">
        <v>74</v>
      </c>
    </row>
    <row r="50" spans="1:2" x14ac:dyDescent="0.2">
      <c r="A50" s="8" t="s">
        <v>87</v>
      </c>
      <c r="B50" s="9" t="s">
        <v>74</v>
      </c>
    </row>
    <row r="51" spans="1:2" x14ac:dyDescent="0.2">
      <c r="A51" s="8" t="s">
        <v>88</v>
      </c>
      <c r="B51" s="9" t="s">
        <v>74</v>
      </c>
    </row>
    <row r="52" spans="1:2" x14ac:dyDescent="0.2">
      <c r="A52" s="8" t="s">
        <v>89</v>
      </c>
      <c r="B52" s="9" t="s">
        <v>74</v>
      </c>
    </row>
    <row r="53" spans="1:2" x14ac:dyDescent="0.2">
      <c r="A53" s="8" t="s">
        <v>90</v>
      </c>
      <c r="B53" s="9" t="s">
        <v>74</v>
      </c>
    </row>
    <row r="54" spans="1:2" x14ac:dyDescent="0.2">
      <c r="A54" s="8" t="s">
        <v>91</v>
      </c>
      <c r="B54" s="9" t="s">
        <v>74</v>
      </c>
    </row>
    <row r="55" spans="1:2" x14ac:dyDescent="0.2">
      <c r="A55" s="8" t="s">
        <v>92</v>
      </c>
      <c r="B55" s="9" t="s">
        <v>74</v>
      </c>
    </row>
    <row r="56" spans="1:2" x14ac:dyDescent="0.2">
      <c r="A56" s="6" t="s">
        <v>93</v>
      </c>
      <c r="B56" s="7" t="s">
        <v>94</v>
      </c>
    </row>
    <row r="57" spans="1:2" x14ac:dyDescent="0.2">
      <c r="A57" s="8" t="s">
        <v>95</v>
      </c>
      <c r="B57" s="9" t="s">
        <v>96</v>
      </c>
    </row>
    <row r="58" spans="1:2" x14ac:dyDescent="0.2">
      <c r="A58" s="8" t="s">
        <v>97</v>
      </c>
      <c r="B58" s="9" t="s">
        <v>98</v>
      </c>
    </row>
    <row r="59" spans="1:2" x14ac:dyDescent="0.2">
      <c r="A59" s="8" t="s">
        <v>99</v>
      </c>
      <c r="B59" s="9" t="s">
        <v>100</v>
      </c>
    </row>
    <row r="60" spans="1:2" x14ac:dyDescent="0.2">
      <c r="A60" s="8" t="s">
        <v>101</v>
      </c>
      <c r="B60" s="9" t="s">
        <v>102</v>
      </c>
    </row>
    <row r="61" spans="1:2" x14ac:dyDescent="0.2">
      <c r="A61" s="8" t="s">
        <v>103</v>
      </c>
      <c r="B61" s="9" t="s">
        <v>104</v>
      </c>
    </row>
    <row r="62" spans="1:2" x14ac:dyDescent="0.2">
      <c r="A62" s="8" t="s">
        <v>105</v>
      </c>
      <c r="B62" s="9" t="s">
        <v>106</v>
      </c>
    </row>
    <row r="63" spans="1:2" x14ac:dyDescent="0.2">
      <c r="A63" s="8" t="s">
        <v>107</v>
      </c>
      <c r="B63" s="9" t="s">
        <v>108</v>
      </c>
    </row>
    <row r="64" spans="1:2" x14ac:dyDescent="0.2">
      <c r="A64" s="8" t="s">
        <v>109</v>
      </c>
      <c r="B64" s="9" t="s">
        <v>110</v>
      </c>
    </row>
    <row r="65" spans="1:2" x14ac:dyDescent="0.2">
      <c r="A65" s="8" t="s">
        <v>111</v>
      </c>
      <c r="B65" s="9" t="s">
        <v>112</v>
      </c>
    </row>
    <row r="66" spans="1:2" x14ac:dyDescent="0.2">
      <c r="A66" s="8" t="s">
        <v>113</v>
      </c>
      <c r="B66" s="9" t="s">
        <v>114</v>
      </c>
    </row>
    <row r="67" spans="1:2" x14ac:dyDescent="0.2">
      <c r="A67" s="8" t="s">
        <v>115</v>
      </c>
      <c r="B67" s="9" t="s">
        <v>116</v>
      </c>
    </row>
    <row r="68" spans="1:2" x14ac:dyDescent="0.2">
      <c r="A68" s="8" t="s">
        <v>117</v>
      </c>
      <c r="B68" s="9" t="s">
        <v>118</v>
      </c>
    </row>
    <row r="69" spans="1:2" x14ac:dyDescent="0.2">
      <c r="A69" s="8" t="s">
        <v>119</v>
      </c>
      <c r="B69" s="9" t="s">
        <v>120</v>
      </c>
    </row>
    <row r="70" spans="1:2" x14ac:dyDescent="0.2">
      <c r="A70" s="8" t="s">
        <v>121</v>
      </c>
      <c r="B70" s="9" t="s">
        <v>122</v>
      </c>
    </row>
    <row r="71" spans="1:2" x14ac:dyDescent="0.2">
      <c r="A71" s="8" t="s">
        <v>123</v>
      </c>
      <c r="B71" s="9" t="s">
        <v>124</v>
      </c>
    </row>
    <row r="72" spans="1:2" x14ac:dyDescent="0.2">
      <c r="A72" s="8" t="s">
        <v>125</v>
      </c>
      <c r="B72" s="9" t="s">
        <v>126</v>
      </c>
    </row>
    <row r="73" spans="1:2" x14ac:dyDescent="0.2">
      <c r="A73" s="8" t="s">
        <v>123</v>
      </c>
      <c r="B73" s="9" t="s">
        <v>127</v>
      </c>
    </row>
    <row r="74" spans="1:2" x14ac:dyDescent="0.2">
      <c r="A74" s="8" t="s">
        <v>125</v>
      </c>
      <c r="B74" s="9" t="s">
        <v>128</v>
      </c>
    </row>
    <row r="75" spans="1:2" x14ac:dyDescent="0.2">
      <c r="A75" s="8" t="s">
        <v>129</v>
      </c>
      <c r="B75" s="9" t="s">
        <v>130</v>
      </c>
    </row>
    <row r="76" spans="1:2" x14ac:dyDescent="0.2">
      <c r="A76" s="8" t="s">
        <v>131</v>
      </c>
      <c r="B76" s="9" t="s">
        <v>132</v>
      </c>
    </row>
    <row r="77" spans="1:2" x14ac:dyDescent="0.2">
      <c r="A77" s="8" t="s">
        <v>133</v>
      </c>
      <c r="B77" s="9" t="s">
        <v>134</v>
      </c>
    </row>
    <row r="78" spans="1:2" x14ac:dyDescent="0.2">
      <c r="A78" s="8" t="s">
        <v>135</v>
      </c>
      <c r="B78" s="9" t="s">
        <v>136</v>
      </c>
    </row>
    <row r="79" spans="1:2" x14ac:dyDescent="0.2">
      <c r="A79" s="8" t="s">
        <v>137</v>
      </c>
      <c r="B79" s="9" t="s">
        <v>138</v>
      </c>
    </row>
    <row r="80" spans="1:2" x14ac:dyDescent="0.2">
      <c r="A80" s="8" t="s">
        <v>139</v>
      </c>
      <c r="B80" s="9" t="s">
        <v>140</v>
      </c>
    </row>
    <row r="81" spans="1:2" x14ac:dyDescent="0.2">
      <c r="A81" s="8" t="s">
        <v>141</v>
      </c>
      <c r="B81" s="9" t="s">
        <v>142</v>
      </c>
    </row>
    <row r="82" spans="1:2" x14ac:dyDescent="0.2">
      <c r="A82" s="8" t="s">
        <v>143</v>
      </c>
      <c r="B82" s="9" t="s">
        <v>144</v>
      </c>
    </row>
    <row r="83" spans="1:2" x14ac:dyDescent="0.2">
      <c r="A83" s="8" t="s">
        <v>145</v>
      </c>
      <c r="B83" s="9" t="s">
        <v>146</v>
      </c>
    </row>
    <row r="84" spans="1:2" x14ac:dyDescent="0.2">
      <c r="A84" s="8" t="s">
        <v>147</v>
      </c>
      <c r="B84" s="9" t="s">
        <v>148</v>
      </c>
    </row>
    <row r="85" spans="1:2" x14ac:dyDescent="0.2">
      <c r="A85" s="8" t="s">
        <v>149</v>
      </c>
      <c r="B85" s="9" t="s">
        <v>150</v>
      </c>
    </row>
    <row r="86" spans="1:2" x14ac:dyDescent="0.2">
      <c r="A86" s="8" t="s">
        <v>151</v>
      </c>
      <c r="B86" s="9" t="s">
        <v>152</v>
      </c>
    </row>
    <row r="87" spans="1:2" x14ac:dyDescent="0.2">
      <c r="A87" s="8" t="s">
        <v>153</v>
      </c>
      <c r="B87" s="9" t="s">
        <v>154</v>
      </c>
    </row>
    <row r="88" spans="1:2" x14ac:dyDescent="0.2">
      <c r="A88" s="8" t="s">
        <v>155</v>
      </c>
      <c r="B88" s="9" t="s">
        <v>156</v>
      </c>
    </row>
    <row r="89" spans="1:2" x14ac:dyDescent="0.2">
      <c r="A89" s="8" t="s">
        <v>157</v>
      </c>
      <c r="B89" s="9" t="s">
        <v>514</v>
      </c>
    </row>
    <row r="90" spans="1:2" x14ac:dyDescent="0.2">
      <c r="A90" s="8" t="s">
        <v>159</v>
      </c>
      <c r="B90" s="9" t="s">
        <v>515</v>
      </c>
    </row>
    <row r="91" spans="1:2" x14ac:dyDescent="0.2">
      <c r="A91" s="8" t="s">
        <v>160</v>
      </c>
      <c r="B91" s="9" t="s">
        <v>516</v>
      </c>
    </row>
    <row r="92" spans="1:2" x14ac:dyDescent="0.2">
      <c r="A92" s="8" t="s">
        <v>161</v>
      </c>
      <c r="B92" s="9" t="s">
        <v>517</v>
      </c>
    </row>
    <row r="93" spans="1:2" x14ac:dyDescent="0.2">
      <c r="A93" s="8" t="s">
        <v>162</v>
      </c>
      <c r="B93" s="9" t="s">
        <v>532</v>
      </c>
    </row>
    <row r="94" spans="1:2" x14ac:dyDescent="0.2">
      <c r="A94" s="8" t="s">
        <v>163</v>
      </c>
      <c r="B94" s="9" t="s">
        <v>518</v>
      </c>
    </row>
    <row r="95" spans="1:2" x14ac:dyDescent="0.2">
      <c r="A95" s="8" t="s">
        <v>164</v>
      </c>
      <c r="B95" s="9" t="s">
        <v>519</v>
      </c>
    </row>
    <row r="96" spans="1:2" x14ac:dyDescent="0.2">
      <c r="A96" s="8" t="s">
        <v>165</v>
      </c>
      <c r="B96" s="9" t="s">
        <v>520</v>
      </c>
    </row>
    <row r="97" spans="1:2" x14ac:dyDescent="0.2">
      <c r="A97" s="8" t="s">
        <v>166</v>
      </c>
      <c r="B97" s="9" t="s">
        <v>521</v>
      </c>
    </row>
    <row r="98" spans="1:2" x14ac:dyDescent="0.2">
      <c r="A98" s="8" t="s">
        <v>167</v>
      </c>
      <c r="B98" s="9" t="s">
        <v>168</v>
      </c>
    </row>
    <row r="99" spans="1:2" x14ac:dyDescent="0.2">
      <c r="A99" s="8" t="s">
        <v>169</v>
      </c>
      <c r="B99" s="9" t="s">
        <v>605</v>
      </c>
    </row>
    <row r="100" spans="1:2" x14ac:dyDescent="0.2">
      <c r="A100" s="8" t="s">
        <v>170</v>
      </c>
      <c r="B100" s="9" t="s">
        <v>158</v>
      </c>
    </row>
    <row r="101" spans="1:2" x14ac:dyDescent="0.2">
      <c r="A101" s="8" t="s">
        <v>171</v>
      </c>
      <c r="B101" s="9" t="s">
        <v>158</v>
      </c>
    </row>
    <row r="102" spans="1:2" x14ac:dyDescent="0.2">
      <c r="A102" s="8" t="s">
        <v>172</v>
      </c>
      <c r="B102" s="9" t="s">
        <v>158</v>
      </c>
    </row>
    <row r="103" spans="1:2" x14ac:dyDescent="0.2">
      <c r="A103" s="8" t="s">
        <v>173</v>
      </c>
      <c r="B103" s="9" t="s">
        <v>158</v>
      </c>
    </row>
    <row r="104" spans="1:2" x14ac:dyDescent="0.2">
      <c r="A104" s="8" t="s">
        <v>174</v>
      </c>
      <c r="B104" s="9" t="s">
        <v>158</v>
      </c>
    </row>
    <row r="105" spans="1:2" x14ac:dyDescent="0.2">
      <c r="A105" s="8" t="s">
        <v>175</v>
      </c>
      <c r="B105" s="9" t="s">
        <v>158</v>
      </c>
    </row>
    <row r="106" spans="1:2" x14ac:dyDescent="0.2">
      <c r="A106" s="8" t="s">
        <v>176</v>
      </c>
      <c r="B106" s="9" t="s">
        <v>158</v>
      </c>
    </row>
    <row r="107" spans="1:2" ht="21.75" x14ac:dyDescent="0.2">
      <c r="A107" s="7" t="s">
        <v>177</v>
      </c>
      <c r="B107" s="10" t="s">
        <v>178</v>
      </c>
    </row>
    <row r="108" spans="1:2" x14ac:dyDescent="0.2">
      <c r="A108" s="9" t="s">
        <v>179</v>
      </c>
      <c r="B108" s="11" t="s">
        <v>180</v>
      </c>
    </row>
    <row r="109" spans="1:2" x14ac:dyDescent="0.2">
      <c r="A109" s="9" t="s">
        <v>181</v>
      </c>
      <c r="B109" s="11" t="s">
        <v>182</v>
      </c>
    </row>
    <row r="110" spans="1:2" x14ac:dyDescent="0.2">
      <c r="A110" s="9" t="s">
        <v>183</v>
      </c>
      <c r="B110" s="11" t="s">
        <v>184</v>
      </c>
    </row>
    <row r="111" spans="1:2" ht="21.75" x14ac:dyDescent="0.2">
      <c r="A111" s="7" t="s">
        <v>185</v>
      </c>
      <c r="B111" s="10" t="s">
        <v>186</v>
      </c>
    </row>
    <row r="112" spans="1:2" x14ac:dyDescent="0.2">
      <c r="A112" s="9" t="s">
        <v>187</v>
      </c>
      <c r="B112" s="11" t="s">
        <v>188</v>
      </c>
    </row>
    <row r="113" spans="1:2" x14ac:dyDescent="0.2">
      <c r="A113" s="9" t="s">
        <v>189</v>
      </c>
      <c r="B113" s="11" t="s">
        <v>190</v>
      </c>
    </row>
    <row r="114" spans="1:2" x14ac:dyDescent="0.2">
      <c r="A114" s="12" t="s">
        <v>191</v>
      </c>
      <c r="B114" s="12" t="s">
        <v>192</v>
      </c>
    </row>
    <row r="115" spans="1:2" ht="21.75" x14ac:dyDescent="0.2">
      <c r="A115" s="12" t="s">
        <v>193</v>
      </c>
      <c r="B115" s="13" t="s">
        <v>194</v>
      </c>
    </row>
    <row r="116" spans="1:2" x14ac:dyDescent="0.2">
      <c r="A116" s="11" t="s">
        <v>195</v>
      </c>
      <c r="B116" s="11" t="s">
        <v>196</v>
      </c>
    </row>
    <row r="117" spans="1:2" x14ac:dyDescent="0.2">
      <c r="A117" s="11" t="s">
        <v>197</v>
      </c>
      <c r="B117" s="11" t="s">
        <v>198</v>
      </c>
    </row>
    <row r="118" spans="1:2" x14ac:dyDescent="0.2">
      <c r="A118" s="6" t="s">
        <v>199</v>
      </c>
      <c r="B118" s="7" t="s">
        <v>200</v>
      </c>
    </row>
    <row r="119" spans="1:2" x14ac:dyDescent="0.2">
      <c r="A119" s="8" t="s">
        <v>201</v>
      </c>
      <c r="B119" s="9" t="s">
        <v>202</v>
      </c>
    </row>
    <row r="120" spans="1:2" x14ac:dyDescent="0.2">
      <c r="A120" s="8" t="s">
        <v>203</v>
      </c>
      <c r="B120" s="9" t="s">
        <v>204</v>
      </c>
    </row>
    <row r="121" spans="1:2" x14ac:dyDescent="0.2">
      <c r="A121" s="8" t="s">
        <v>205</v>
      </c>
      <c r="B121" s="9" t="s">
        <v>206</v>
      </c>
    </row>
    <row r="122" spans="1:2" x14ac:dyDescent="0.2">
      <c r="A122" s="8" t="s">
        <v>207</v>
      </c>
      <c r="B122" s="9" t="s">
        <v>208</v>
      </c>
    </row>
    <row r="123" spans="1:2" x14ac:dyDescent="0.2">
      <c r="A123" s="14" t="s">
        <v>209</v>
      </c>
      <c r="B123" s="9" t="s">
        <v>210</v>
      </c>
    </row>
    <row r="124" spans="1:2" x14ac:dyDescent="0.2">
      <c r="A124" s="8" t="s">
        <v>211</v>
      </c>
      <c r="B124" s="9" t="s">
        <v>212</v>
      </c>
    </row>
    <row r="125" spans="1:2" x14ac:dyDescent="0.2">
      <c r="A125" s="8" t="s">
        <v>213</v>
      </c>
      <c r="B125" s="9" t="s">
        <v>214</v>
      </c>
    </row>
    <row r="126" spans="1:2" x14ac:dyDescent="0.2">
      <c r="A126" s="8" t="s">
        <v>215</v>
      </c>
      <c r="B126" s="9" t="s">
        <v>216</v>
      </c>
    </row>
    <row r="127" spans="1:2" x14ac:dyDescent="0.2">
      <c r="A127" s="8" t="s">
        <v>217</v>
      </c>
      <c r="B127" s="9" t="s">
        <v>218</v>
      </c>
    </row>
    <row r="128" spans="1:2" x14ac:dyDescent="0.2">
      <c r="A128" s="8" t="s">
        <v>219</v>
      </c>
      <c r="B128" s="9" t="s">
        <v>220</v>
      </c>
    </row>
    <row r="129" spans="1:2" x14ac:dyDescent="0.2">
      <c r="A129" s="14" t="s">
        <v>221</v>
      </c>
      <c r="B129" s="9" t="s">
        <v>222</v>
      </c>
    </row>
    <row r="130" spans="1:2" x14ac:dyDescent="0.2">
      <c r="A130" s="14" t="s">
        <v>223</v>
      </c>
      <c r="B130" s="9" t="s">
        <v>224</v>
      </c>
    </row>
    <row r="131" spans="1:2" x14ac:dyDescent="0.2">
      <c r="A131" s="15" t="s">
        <v>225</v>
      </c>
      <c r="B131" s="9" t="s">
        <v>226</v>
      </c>
    </row>
    <row r="132" spans="1:2" x14ac:dyDescent="0.2">
      <c r="A132" s="15" t="s">
        <v>227</v>
      </c>
      <c r="B132" s="9" t="s">
        <v>228</v>
      </c>
    </row>
    <row r="133" spans="1:2" x14ac:dyDescent="0.2">
      <c r="A133" s="15" t="s">
        <v>229</v>
      </c>
      <c r="B133" s="9" t="s">
        <v>230</v>
      </c>
    </row>
    <row r="134" spans="1:2" x14ac:dyDescent="0.2">
      <c r="A134" s="15" t="s">
        <v>231</v>
      </c>
      <c r="B134" s="9" t="s">
        <v>232</v>
      </c>
    </row>
    <row r="135" spans="1:2" x14ac:dyDescent="0.2">
      <c r="A135" s="15" t="s">
        <v>229</v>
      </c>
      <c r="B135" s="9" t="s">
        <v>233</v>
      </c>
    </row>
    <row r="136" spans="1:2" x14ac:dyDescent="0.2">
      <c r="A136" s="15" t="s">
        <v>231</v>
      </c>
      <c r="B136" s="9" t="s">
        <v>234</v>
      </c>
    </row>
    <row r="137" spans="1:2" x14ac:dyDescent="0.2">
      <c r="A137" s="15" t="s">
        <v>235</v>
      </c>
      <c r="B137" s="9" t="s">
        <v>236</v>
      </c>
    </row>
    <row r="138" spans="1:2" x14ac:dyDescent="0.2">
      <c r="A138" s="15" t="s">
        <v>237</v>
      </c>
      <c r="B138" s="9" t="s">
        <v>238</v>
      </c>
    </row>
    <row r="139" spans="1:2" x14ac:dyDescent="0.2">
      <c r="A139" s="15" t="s">
        <v>239</v>
      </c>
      <c r="B139" s="9" t="s">
        <v>240</v>
      </c>
    </row>
    <row r="140" spans="1:2" x14ac:dyDescent="0.2">
      <c r="A140" s="15" t="s">
        <v>241</v>
      </c>
      <c r="B140" s="9" t="s">
        <v>242</v>
      </c>
    </row>
    <row r="141" spans="1:2" x14ac:dyDescent="0.2">
      <c r="A141" s="15" t="s">
        <v>243</v>
      </c>
      <c r="B141" s="9" t="s">
        <v>244</v>
      </c>
    </row>
    <row r="142" spans="1:2" x14ac:dyDescent="0.2">
      <c r="A142" s="15" t="s">
        <v>245</v>
      </c>
      <c r="B142" s="9" t="s">
        <v>246</v>
      </c>
    </row>
    <row r="143" spans="1:2" x14ac:dyDescent="0.2">
      <c r="A143" s="15" t="s">
        <v>247</v>
      </c>
      <c r="B143" s="9" t="s">
        <v>248</v>
      </c>
    </row>
    <row r="144" spans="1:2" x14ac:dyDescent="0.2">
      <c r="A144" s="15" t="s">
        <v>249</v>
      </c>
      <c r="B144" s="9" t="s">
        <v>250</v>
      </c>
    </row>
    <row r="145" spans="1:2" x14ac:dyDescent="0.2">
      <c r="A145" s="15" t="s">
        <v>251</v>
      </c>
      <c r="B145" s="9" t="s">
        <v>252</v>
      </c>
    </row>
    <row r="146" spans="1:2" x14ac:dyDescent="0.2">
      <c r="A146" s="15" t="s">
        <v>253</v>
      </c>
      <c r="B146" s="9" t="s">
        <v>254</v>
      </c>
    </row>
    <row r="147" spans="1:2" x14ac:dyDescent="0.2">
      <c r="A147" s="15" t="s">
        <v>255</v>
      </c>
      <c r="B147" s="9" t="s">
        <v>256</v>
      </c>
    </row>
    <row r="148" spans="1:2" x14ac:dyDescent="0.2">
      <c r="A148" s="15" t="s">
        <v>257</v>
      </c>
      <c r="B148" s="9" t="s">
        <v>258</v>
      </c>
    </row>
    <row r="149" spans="1:2" x14ac:dyDescent="0.2">
      <c r="A149" s="15" t="s">
        <v>259</v>
      </c>
      <c r="B149" s="9" t="s">
        <v>260</v>
      </c>
    </row>
    <row r="150" spans="1:2" x14ac:dyDescent="0.2">
      <c r="A150" s="15" t="s">
        <v>261</v>
      </c>
      <c r="B150" s="9" t="s">
        <v>262</v>
      </c>
    </row>
    <row r="151" spans="1:2" x14ac:dyDescent="0.2">
      <c r="A151" s="15" t="s">
        <v>263</v>
      </c>
      <c r="B151" s="9" t="s">
        <v>264</v>
      </c>
    </row>
    <row r="152" spans="1:2" x14ac:dyDescent="0.2">
      <c r="A152" s="15" t="s">
        <v>265</v>
      </c>
      <c r="B152" s="9" t="s">
        <v>266</v>
      </c>
    </row>
    <row r="153" spans="1:2" x14ac:dyDescent="0.2">
      <c r="A153" s="15" t="s">
        <v>267</v>
      </c>
      <c r="B153" s="9" t="s">
        <v>268</v>
      </c>
    </row>
    <row r="154" spans="1:2" x14ac:dyDescent="0.2">
      <c r="A154" s="15" t="s">
        <v>269</v>
      </c>
      <c r="B154" s="9" t="s">
        <v>270</v>
      </c>
    </row>
    <row r="155" spans="1:2" x14ac:dyDescent="0.2">
      <c r="A155" s="15" t="s">
        <v>271</v>
      </c>
      <c r="B155" s="9" t="s">
        <v>533</v>
      </c>
    </row>
    <row r="156" spans="1:2" x14ac:dyDescent="0.2">
      <c r="A156" s="15" t="s">
        <v>273</v>
      </c>
      <c r="B156" s="9" t="s">
        <v>274</v>
      </c>
    </row>
    <row r="157" spans="1:2" x14ac:dyDescent="0.2">
      <c r="A157" s="15" t="s">
        <v>275</v>
      </c>
      <c r="B157" s="9" t="s">
        <v>276</v>
      </c>
    </row>
    <row r="158" spans="1:2" x14ac:dyDescent="0.2">
      <c r="A158" s="15" t="s">
        <v>277</v>
      </c>
      <c r="B158" s="9" t="s">
        <v>278</v>
      </c>
    </row>
    <row r="159" spans="1:2" x14ac:dyDescent="0.2">
      <c r="A159" s="15" t="s">
        <v>279</v>
      </c>
      <c r="B159" s="9" t="s">
        <v>280</v>
      </c>
    </row>
    <row r="160" spans="1:2" x14ac:dyDescent="0.2">
      <c r="A160" s="15" t="s">
        <v>281</v>
      </c>
      <c r="B160" s="9" t="s">
        <v>282</v>
      </c>
    </row>
    <row r="161" spans="1:2" x14ac:dyDescent="0.2">
      <c r="A161" s="15" t="s">
        <v>283</v>
      </c>
      <c r="B161" s="9" t="s">
        <v>606</v>
      </c>
    </row>
    <row r="162" spans="1:2" x14ac:dyDescent="0.2">
      <c r="A162" s="15" t="s">
        <v>284</v>
      </c>
      <c r="B162" s="9" t="s">
        <v>272</v>
      </c>
    </row>
    <row r="163" spans="1:2" x14ac:dyDescent="0.2">
      <c r="A163" s="15" t="s">
        <v>285</v>
      </c>
      <c r="B163" s="9" t="s">
        <v>272</v>
      </c>
    </row>
    <row r="164" spans="1:2" x14ac:dyDescent="0.2">
      <c r="A164" s="15" t="s">
        <v>286</v>
      </c>
      <c r="B164" s="9" t="s">
        <v>272</v>
      </c>
    </row>
    <row r="165" spans="1:2" x14ac:dyDescent="0.2">
      <c r="A165" s="15" t="s">
        <v>287</v>
      </c>
      <c r="B165" s="9" t="s">
        <v>272</v>
      </c>
    </row>
    <row r="166" spans="1:2" x14ac:dyDescent="0.2">
      <c r="A166" s="15" t="s">
        <v>288</v>
      </c>
      <c r="B166" s="9" t="s">
        <v>272</v>
      </c>
    </row>
    <row r="167" spans="1:2" x14ac:dyDescent="0.2">
      <c r="A167" s="15" t="s">
        <v>289</v>
      </c>
      <c r="B167" s="9" t="s">
        <v>272</v>
      </c>
    </row>
    <row r="168" spans="1:2" x14ac:dyDescent="0.2">
      <c r="A168" s="16" t="s">
        <v>290</v>
      </c>
      <c r="B168" s="7" t="s">
        <v>291</v>
      </c>
    </row>
    <row r="169" spans="1:2" x14ac:dyDescent="0.2">
      <c r="A169" s="6" t="s">
        <v>292</v>
      </c>
      <c r="B169" s="7" t="s">
        <v>293</v>
      </c>
    </row>
    <row r="170" spans="1:2" x14ac:dyDescent="0.2">
      <c r="A170" s="8" t="s">
        <v>294</v>
      </c>
      <c r="B170" s="9" t="s">
        <v>295</v>
      </c>
    </row>
    <row r="171" spans="1:2" x14ac:dyDescent="0.2">
      <c r="A171" s="8" t="s">
        <v>296</v>
      </c>
      <c r="B171" s="9" t="s">
        <v>297</v>
      </c>
    </row>
    <row r="172" spans="1:2" x14ac:dyDescent="0.2">
      <c r="A172" s="8" t="s">
        <v>298</v>
      </c>
      <c r="B172" s="9" t="s">
        <v>299</v>
      </c>
    </row>
    <row r="173" spans="1:2" x14ac:dyDescent="0.2">
      <c r="A173" s="8" t="s">
        <v>300</v>
      </c>
      <c r="B173" s="9" t="s">
        <v>301</v>
      </c>
    </row>
    <row r="174" spans="1:2" x14ac:dyDescent="0.2">
      <c r="A174" s="8" t="s">
        <v>302</v>
      </c>
      <c r="B174" s="9" t="s">
        <v>303</v>
      </c>
    </row>
    <row r="175" spans="1:2" x14ac:dyDescent="0.2">
      <c r="A175" s="8" t="s">
        <v>304</v>
      </c>
      <c r="B175" s="9" t="s">
        <v>305</v>
      </c>
    </row>
    <row r="176" spans="1:2" x14ac:dyDescent="0.2">
      <c r="A176" s="8" t="s">
        <v>306</v>
      </c>
      <c r="B176" s="9" t="s">
        <v>307</v>
      </c>
    </row>
    <row r="177" spans="1:2" x14ac:dyDescent="0.2">
      <c r="A177" s="8" t="s">
        <v>308</v>
      </c>
      <c r="B177" s="9" t="s">
        <v>309</v>
      </c>
    </row>
    <row r="178" spans="1:2" x14ac:dyDescent="0.2">
      <c r="A178" s="8" t="s">
        <v>310</v>
      </c>
      <c r="B178" s="9" t="s">
        <v>311</v>
      </c>
    </row>
    <row r="179" spans="1:2" x14ac:dyDescent="0.2">
      <c r="A179" s="8" t="s">
        <v>312</v>
      </c>
      <c r="B179" s="9" t="s">
        <v>313</v>
      </c>
    </row>
    <row r="180" spans="1:2" x14ac:dyDescent="0.2">
      <c r="A180" s="8" t="s">
        <v>314</v>
      </c>
      <c r="B180" s="9" t="s">
        <v>315</v>
      </c>
    </row>
    <row r="181" spans="1:2" x14ac:dyDescent="0.2">
      <c r="A181" s="8" t="s">
        <v>316</v>
      </c>
      <c r="B181" s="9" t="s">
        <v>317</v>
      </c>
    </row>
    <row r="182" spans="1:2" x14ac:dyDescent="0.2">
      <c r="A182" s="8" t="s">
        <v>318</v>
      </c>
      <c r="B182" s="9" t="s">
        <v>319</v>
      </c>
    </row>
    <row r="183" spans="1:2" x14ac:dyDescent="0.2">
      <c r="A183" s="8" t="s">
        <v>320</v>
      </c>
      <c r="B183" s="9" t="s">
        <v>321</v>
      </c>
    </row>
    <row r="184" spans="1:2" x14ac:dyDescent="0.2">
      <c r="A184" s="8" t="s">
        <v>322</v>
      </c>
      <c r="B184" s="9" t="s">
        <v>323</v>
      </c>
    </row>
    <row r="185" spans="1:2" x14ac:dyDescent="0.2">
      <c r="A185" s="8" t="s">
        <v>324</v>
      </c>
      <c r="B185" s="9" t="s">
        <v>325</v>
      </c>
    </row>
    <row r="186" spans="1:2" x14ac:dyDescent="0.2">
      <c r="A186" s="8" t="s">
        <v>322</v>
      </c>
      <c r="B186" s="9" t="s">
        <v>326</v>
      </c>
    </row>
    <row r="187" spans="1:2" x14ac:dyDescent="0.2">
      <c r="A187" s="8" t="s">
        <v>324</v>
      </c>
      <c r="B187" s="9" t="s">
        <v>327</v>
      </c>
    </row>
    <row r="188" spans="1:2" x14ac:dyDescent="0.2">
      <c r="A188" s="8" t="s">
        <v>328</v>
      </c>
      <c r="B188" s="9" t="s">
        <v>329</v>
      </c>
    </row>
    <row r="189" spans="1:2" x14ac:dyDescent="0.2">
      <c r="A189" s="8" t="s">
        <v>330</v>
      </c>
      <c r="B189" s="9" t="s">
        <v>331</v>
      </c>
    </row>
    <row r="190" spans="1:2" x14ac:dyDescent="0.2">
      <c r="A190" s="8" t="s">
        <v>332</v>
      </c>
      <c r="B190" s="9" t="s">
        <v>333</v>
      </c>
    </row>
    <row r="191" spans="1:2" x14ac:dyDescent="0.2">
      <c r="A191" s="8" t="s">
        <v>334</v>
      </c>
      <c r="B191" s="9" t="s">
        <v>335</v>
      </c>
    </row>
    <row r="192" spans="1:2" x14ac:dyDescent="0.2">
      <c r="A192" s="8" t="s">
        <v>336</v>
      </c>
      <c r="B192" s="9" t="s">
        <v>337</v>
      </c>
    </row>
    <row r="193" spans="1:2" x14ac:dyDescent="0.2">
      <c r="A193" s="8" t="s">
        <v>338</v>
      </c>
      <c r="B193" s="9" t="s">
        <v>339</v>
      </c>
    </row>
    <row r="194" spans="1:2" x14ac:dyDescent="0.2">
      <c r="A194" s="8" t="s">
        <v>340</v>
      </c>
      <c r="B194" s="9" t="s">
        <v>341</v>
      </c>
    </row>
    <row r="195" spans="1:2" x14ac:dyDescent="0.2">
      <c r="A195" s="8" t="s">
        <v>342</v>
      </c>
      <c r="B195" s="9" t="s">
        <v>343</v>
      </c>
    </row>
    <row r="196" spans="1:2" x14ac:dyDescent="0.2">
      <c r="A196" s="8" t="s">
        <v>344</v>
      </c>
      <c r="B196" s="9" t="s">
        <v>345</v>
      </c>
    </row>
    <row r="197" spans="1:2" x14ac:dyDescent="0.2">
      <c r="A197" s="8" t="s">
        <v>346</v>
      </c>
      <c r="B197" s="9" t="s">
        <v>347</v>
      </c>
    </row>
    <row r="198" spans="1:2" x14ac:dyDescent="0.2">
      <c r="A198" s="8" t="s">
        <v>348</v>
      </c>
      <c r="B198" s="9" t="s">
        <v>522</v>
      </c>
    </row>
    <row r="199" spans="1:2" x14ac:dyDescent="0.2">
      <c r="A199" s="8" t="s">
        <v>350</v>
      </c>
      <c r="B199" s="9" t="s">
        <v>351</v>
      </c>
    </row>
    <row r="200" spans="1:2" x14ac:dyDescent="0.2">
      <c r="A200" s="8" t="s">
        <v>352</v>
      </c>
      <c r="B200" s="9" t="s">
        <v>353</v>
      </c>
    </row>
    <row r="201" spans="1:2" x14ac:dyDescent="0.2">
      <c r="A201" s="8" t="s">
        <v>354</v>
      </c>
      <c r="B201" s="9" t="s">
        <v>523</v>
      </c>
    </row>
    <row r="202" spans="1:2" x14ac:dyDescent="0.2">
      <c r="A202" s="8" t="s">
        <v>355</v>
      </c>
      <c r="B202" s="9" t="s">
        <v>524</v>
      </c>
    </row>
    <row r="203" spans="1:2" x14ac:dyDescent="0.2">
      <c r="A203" s="8" t="s">
        <v>356</v>
      </c>
      <c r="B203" s="9" t="s">
        <v>525</v>
      </c>
    </row>
    <row r="204" spans="1:2" x14ac:dyDescent="0.2">
      <c r="A204" s="8" t="s">
        <v>357</v>
      </c>
      <c r="B204" s="9" t="s">
        <v>526</v>
      </c>
    </row>
    <row r="205" spans="1:2" x14ac:dyDescent="0.2">
      <c r="A205" s="8" t="s">
        <v>358</v>
      </c>
      <c r="B205" s="9" t="s">
        <v>359</v>
      </c>
    </row>
    <row r="206" spans="1:2" x14ac:dyDescent="0.2">
      <c r="A206" s="8" t="s">
        <v>360</v>
      </c>
      <c r="B206" s="9" t="s">
        <v>534</v>
      </c>
    </row>
    <row r="207" spans="1:2" x14ac:dyDescent="0.2">
      <c r="A207" s="8" t="s">
        <v>361</v>
      </c>
      <c r="B207" s="9" t="s">
        <v>362</v>
      </c>
    </row>
    <row r="208" spans="1:2" x14ac:dyDescent="0.2">
      <c r="A208" s="8" t="s">
        <v>363</v>
      </c>
      <c r="B208" s="9" t="s">
        <v>527</v>
      </c>
    </row>
    <row r="209" spans="1:2" x14ac:dyDescent="0.2">
      <c r="A209" s="8" t="s">
        <v>364</v>
      </c>
      <c r="B209" s="9" t="s">
        <v>528</v>
      </c>
    </row>
    <row r="210" spans="1:2" x14ac:dyDescent="0.2">
      <c r="A210" s="8" t="s">
        <v>365</v>
      </c>
      <c r="B210" s="9" t="s">
        <v>529</v>
      </c>
    </row>
    <row r="211" spans="1:2" x14ac:dyDescent="0.2">
      <c r="A211" s="8" t="s">
        <v>366</v>
      </c>
      <c r="B211" s="9" t="s">
        <v>530</v>
      </c>
    </row>
    <row r="212" spans="1:2" x14ac:dyDescent="0.2">
      <c r="A212" s="8" t="s">
        <v>367</v>
      </c>
      <c r="B212" s="9" t="s">
        <v>607</v>
      </c>
    </row>
    <row r="213" spans="1:2" x14ac:dyDescent="0.2">
      <c r="A213" s="8" t="s">
        <v>368</v>
      </c>
      <c r="B213" s="9" t="s">
        <v>349</v>
      </c>
    </row>
    <row r="214" spans="1:2" x14ac:dyDescent="0.2">
      <c r="A214" s="8" t="s">
        <v>369</v>
      </c>
      <c r="B214" s="9" t="s">
        <v>349</v>
      </c>
    </row>
    <row r="215" spans="1:2" x14ac:dyDescent="0.2">
      <c r="A215" s="8" t="s">
        <v>370</v>
      </c>
      <c r="B215" s="9" t="s">
        <v>349</v>
      </c>
    </row>
    <row r="216" spans="1:2" x14ac:dyDescent="0.2">
      <c r="A216" s="8" t="s">
        <v>371</v>
      </c>
      <c r="B216" s="9" t="s">
        <v>349</v>
      </c>
    </row>
    <row r="217" spans="1:2" x14ac:dyDescent="0.2">
      <c r="A217" s="8" t="s">
        <v>372</v>
      </c>
      <c r="B217" s="9" t="s">
        <v>349</v>
      </c>
    </row>
    <row r="218" spans="1:2" x14ac:dyDescent="0.2">
      <c r="A218" s="8" t="s">
        <v>373</v>
      </c>
      <c r="B218" s="9" t="s">
        <v>349</v>
      </c>
    </row>
    <row r="219" spans="1:2" x14ac:dyDescent="0.2">
      <c r="A219" s="8" t="s">
        <v>374</v>
      </c>
      <c r="B219" s="9" t="s">
        <v>349</v>
      </c>
    </row>
    <row r="220" spans="1:2" x14ac:dyDescent="0.2">
      <c r="A220" s="6" t="s">
        <v>375</v>
      </c>
      <c r="B220" s="7" t="s">
        <v>376</v>
      </c>
    </row>
    <row r="221" spans="1:2" x14ac:dyDescent="0.2">
      <c r="A221" s="8" t="s">
        <v>377</v>
      </c>
      <c r="B221" s="9" t="s">
        <v>378</v>
      </c>
    </row>
    <row r="222" spans="1:2" x14ac:dyDescent="0.2">
      <c r="A222" s="8" t="s">
        <v>379</v>
      </c>
      <c r="B222" s="9" t="s">
        <v>380</v>
      </c>
    </row>
    <row r="223" spans="1:2" x14ac:dyDescent="0.2">
      <c r="A223" s="8" t="s">
        <v>381</v>
      </c>
      <c r="B223" s="9" t="s">
        <v>382</v>
      </c>
    </row>
    <row r="224" spans="1:2" x14ac:dyDescent="0.2">
      <c r="A224" s="6" t="s">
        <v>383</v>
      </c>
      <c r="B224" s="7" t="s">
        <v>384</v>
      </c>
    </row>
    <row r="225" spans="1:2" x14ac:dyDescent="0.2">
      <c r="A225" s="8" t="s">
        <v>385</v>
      </c>
      <c r="B225" s="9" t="s">
        <v>386</v>
      </c>
    </row>
    <row r="226" spans="1:2" x14ac:dyDescent="0.2">
      <c r="A226" s="8" t="s">
        <v>387</v>
      </c>
      <c r="B226" s="9" t="s">
        <v>388</v>
      </c>
    </row>
    <row r="227" spans="1:2" x14ac:dyDescent="0.2">
      <c r="A227" s="8" t="s">
        <v>389</v>
      </c>
      <c r="B227" s="9" t="s">
        <v>390</v>
      </c>
    </row>
    <row r="228" spans="1:2" x14ac:dyDescent="0.2">
      <c r="A228" s="8" t="s">
        <v>391</v>
      </c>
      <c r="B228" s="9" t="s">
        <v>392</v>
      </c>
    </row>
    <row r="229" spans="1:2" x14ac:dyDescent="0.2">
      <c r="A229" s="8" t="s">
        <v>393</v>
      </c>
      <c r="B229" s="9" t="s">
        <v>394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&amp;R&amp;6&amp;K00+000Avt.delo-JZ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E28"/>
  <sheetViews>
    <sheetView tabSelected="1" workbookViewId="0">
      <selection activeCell="C2" sqref="C2"/>
    </sheetView>
  </sheetViews>
  <sheetFormatPr defaultRowHeight="14.25" x14ac:dyDescent="0.2"/>
  <cols>
    <col min="1" max="1" width="1.75" customWidth="1"/>
    <col min="2" max="2" width="4.125" customWidth="1"/>
    <col min="3" max="3" width="46.375" customWidth="1"/>
    <col min="5" max="5" width="19" customWidth="1"/>
    <col min="6" max="6" width="43.625" customWidth="1"/>
  </cols>
  <sheetData>
    <row r="1" spans="2:5" x14ac:dyDescent="0.2">
      <c r="B1" s="87" t="s">
        <v>549</v>
      </c>
    </row>
    <row r="2" spans="2:5" x14ac:dyDescent="0.2">
      <c r="C2" t="s">
        <v>645</v>
      </c>
    </row>
    <row r="3" spans="2:5" x14ac:dyDescent="0.2">
      <c r="B3" s="121" t="s">
        <v>550</v>
      </c>
      <c r="C3" s="122" t="s">
        <v>551</v>
      </c>
      <c r="D3" s="128" t="s">
        <v>585</v>
      </c>
      <c r="E3" s="128" t="s">
        <v>588</v>
      </c>
    </row>
    <row r="4" spans="2:5" x14ac:dyDescent="0.2">
      <c r="B4" s="123">
        <v>1</v>
      </c>
      <c r="C4" s="124" t="s">
        <v>552</v>
      </c>
      <c r="D4" s="127" t="s">
        <v>568</v>
      </c>
      <c r="E4" s="130" t="s">
        <v>621</v>
      </c>
    </row>
    <row r="5" spans="2:5" ht="25.5" x14ac:dyDescent="0.2">
      <c r="B5" s="123" t="s">
        <v>201</v>
      </c>
      <c r="C5" s="124" t="s">
        <v>553</v>
      </c>
      <c r="D5" s="127" t="s">
        <v>569</v>
      </c>
      <c r="E5" s="131" t="s">
        <v>622</v>
      </c>
    </row>
    <row r="6" spans="2:5" ht="25.5" x14ac:dyDescent="0.2">
      <c r="B6" s="123" t="s">
        <v>203</v>
      </c>
      <c r="C6" s="124" t="s">
        <v>560</v>
      </c>
      <c r="D6" s="127" t="s">
        <v>578</v>
      </c>
      <c r="E6" s="131" t="s">
        <v>623</v>
      </c>
    </row>
    <row r="7" spans="2:5" ht="25.5" x14ac:dyDescent="0.2">
      <c r="B7" s="123" t="s">
        <v>205</v>
      </c>
      <c r="C7" s="124" t="s">
        <v>559</v>
      </c>
      <c r="D7" s="127" t="s">
        <v>581</v>
      </c>
      <c r="E7" s="131" t="s">
        <v>624</v>
      </c>
    </row>
    <row r="8" spans="2:5" ht="25.5" x14ac:dyDescent="0.2">
      <c r="B8" s="123" t="s">
        <v>207</v>
      </c>
      <c r="C8" s="124" t="s">
        <v>563</v>
      </c>
      <c r="D8" s="127" t="s">
        <v>580</v>
      </c>
      <c r="E8" s="131" t="s">
        <v>625</v>
      </c>
    </row>
    <row r="9" spans="2:5" x14ac:dyDescent="0.2">
      <c r="B9" s="123">
        <v>3</v>
      </c>
      <c r="C9" s="125" t="s">
        <v>555</v>
      </c>
      <c r="D9" s="127" t="s">
        <v>570</v>
      </c>
      <c r="E9" s="131" t="s">
        <v>626</v>
      </c>
    </row>
    <row r="10" spans="2:5" x14ac:dyDescent="0.2">
      <c r="B10" s="123">
        <f>B9+1</f>
        <v>4</v>
      </c>
      <c r="C10" s="124" t="s">
        <v>557</v>
      </c>
      <c r="D10" s="127" t="s">
        <v>571</v>
      </c>
      <c r="E10" s="131" t="s">
        <v>627</v>
      </c>
    </row>
    <row r="11" spans="2:5" x14ac:dyDescent="0.2">
      <c r="B11" s="123">
        <f t="shared" ref="B11:B26" si="0">B10+1</f>
        <v>5</v>
      </c>
      <c r="C11" s="125" t="s">
        <v>554</v>
      </c>
      <c r="D11" s="127" t="s">
        <v>572</v>
      </c>
      <c r="E11" s="131" t="s">
        <v>628</v>
      </c>
    </row>
    <row r="12" spans="2:5" x14ac:dyDescent="0.2">
      <c r="B12" s="123">
        <f t="shared" si="0"/>
        <v>6</v>
      </c>
      <c r="C12" s="125" t="s">
        <v>556</v>
      </c>
      <c r="D12" s="127" t="s">
        <v>573</v>
      </c>
      <c r="E12" s="131" t="s">
        <v>629</v>
      </c>
    </row>
    <row r="13" spans="2:5" ht="25.5" x14ac:dyDescent="0.2">
      <c r="B13" s="123">
        <f t="shared" si="0"/>
        <v>7</v>
      </c>
      <c r="C13" s="124" t="s">
        <v>558</v>
      </c>
      <c r="D13" s="127" t="s">
        <v>583</v>
      </c>
      <c r="E13" s="131" t="s">
        <v>630</v>
      </c>
    </row>
    <row r="14" spans="2:5" x14ac:dyDescent="0.2">
      <c r="B14" s="123">
        <f t="shared" si="0"/>
        <v>8</v>
      </c>
      <c r="C14" s="124" t="s">
        <v>561</v>
      </c>
      <c r="D14" s="127" t="s">
        <v>574</v>
      </c>
      <c r="E14" s="131" t="s">
        <v>631</v>
      </c>
    </row>
    <row r="15" spans="2:5" x14ac:dyDescent="0.2">
      <c r="B15" s="123">
        <f t="shared" si="0"/>
        <v>9</v>
      </c>
      <c r="C15" s="124" t="s">
        <v>562</v>
      </c>
      <c r="D15" s="127" t="s">
        <v>575</v>
      </c>
      <c r="E15" s="131" t="s">
        <v>632</v>
      </c>
    </row>
    <row r="16" spans="2:5" x14ac:dyDescent="0.2">
      <c r="B16" s="123">
        <f t="shared" si="0"/>
        <v>10</v>
      </c>
      <c r="C16" s="125" t="s">
        <v>564</v>
      </c>
      <c r="D16" s="127" t="s">
        <v>584</v>
      </c>
      <c r="E16" s="131" t="s">
        <v>633</v>
      </c>
    </row>
    <row r="17" spans="2:5" x14ac:dyDescent="0.2">
      <c r="B17" s="123">
        <f t="shared" si="0"/>
        <v>11</v>
      </c>
      <c r="C17" s="124" t="s">
        <v>565</v>
      </c>
      <c r="D17" s="127" t="s">
        <v>577</v>
      </c>
      <c r="E17" s="131" t="s">
        <v>634</v>
      </c>
    </row>
    <row r="18" spans="2:5" x14ac:dyDescent="0.2">
      <c r="B18" s="123">
        <f t="shared" si="0"/>
        <v>12</v>
      </c>
      <c r="C18" s="125" t="s">
        <v>566</v>
      </c>
      <c r="D18" s="127" t="s">
        <v>582</v>
      </c>
      <c r="E18" s="131" t="s">
        <v>635</v>
      </c>
    </row>
    <row r="19" spans="2:5" x14ac:dyDescent="0.2">
      <c r="B19" s="123">
        <f t="shared" si="0"/>
        <v>13</v>
      </c>
      <c r="C19" s="126" t="s">
        <v>567</v>
      </c>
      <c r="D19" s="127" t="s">
        <v>579</v>
      </c>
      <c r="E19" s="131" t="s">
        <v>636</v>
      </c>
    </row>
    <row r="20" spans="2:5" x14ac:dyDescent="0.2">
      <c r="B20" s="123">
        <f t="shared" si="0"/>
        <v>14</v>
      </c>
      <c r="C20" s="126" t="s">
        <v>608</v>
      </c>
      <c r="D20" s="127" t="s">
        <v>586</v>
      </c>
      <c r="E20" s="131" t="s">
        <v>637</v>
      </c>
    </row>
    <row r="21" spans="2:5" ht="25.5" x14ac:dyDescent="0.2">
      <c r="B21" s="123">
        <f t="shared" si="0"/>
        <v>15</v>
      </c>
      <c r="C21" s="126" t="s">
        <v>609</v>
      </c>
      <c r="D21" s="127" t="s">
        <v>587</v>
      </c>
      <c r="E21" s="131" t="s">
        <v>638</v>
      </c>
    </row>
    <row r="22" spans="2:5" x14ac:dyDescent="0.2">
      <c r="B22" s="123">
        <f t="shared" si="0"/>
        <v>16</v>
      </c>
      <c r="C22" s="126" t="s">
        <v>595</v>
      </c>
      <c r="D22" s="127" t="s">
        <v>590</v>
      </c>
      <c r="E22" s="131" t="s">
        <v>639</v>
      </c>
    </row>
    <row r="23" spans="2:5" x14ac:dyDescent="0.2">
      <c r="B23" s="123">
        <f t="shared" si="0"/>
        <v>17</v>
      </c>
      <c r="C23" s="126" t="s">
        <v>593</v>
      </c>
      <c r="D23" s="127" t="s">
        <v>576</v>
      </c>
      <c r="E23" s="131" t="s">
        <v>640</v>
      </c>
    </row>
    <row r="24" spans="2:5" x14ac:dyDescent="0.2">
      <c r="B24" s="123">
        <f t="shared" si="0"/>
        <v>18</v>
      </c>
      <c r="C24" s="126" t="s">
        <v>611</v>
      </c>
      <c r="D24" s="127" t="s">
        <v>589</v>
      </c>
      <c r="E24" s="131" t="s">
        <v>641</v>
      </c>
    </row>
    <row r="25" spans="2:5" x14ac:dyDescent="0.2">
      <c r="B25" s="123">
        <f t="shared" si="0"/>
        <v>19</v>
      </c>
      <c r="C25" s="126" t="s">
        <v>594</v>
      </c>
      <c r="D25" s="127" t="s">
        <v>591</v>
      </c>
      <c r="E25" s="131" t="s">
        <v>642</v>
      </c>
    </row>
    <row r="26" spans="2:5" x14ac:dyDescent="0.2">
      <c r="B26" s="123">
        <f t="shared" si="0"/>
        <v>20</v>
      </c>
      <c r="C26" s="126" t="s">
        <v>610</v>
      </c>
      <c r="D26" s="127" t="s">
        <v>592</v>
      </c>
      <c r="E26" s="131" t="s">
        <v>643</v>
      </c>
    </row>
    <row r="27" spans="2:5" x14ac:dyDescent="0.2">
      <c r="B27" s="123"/>
      <c r="C27" s="126"/>
      <c r="D27" s="127"/>
      <c r="E27" s="129"/>
    </row>
    <row r="28" spans="2:5" x14ac:dyDescent="0.2">
      <c r="B28" s="123"/>
      <c r="C28" s="126"/>
      <c r="D28" s="127"/>
      <c r="E28" s="12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&amp;R&amp;6&amp;K00+000Avt.delo-JZ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6</vt:i4>
      </vt:variant>
    </vt:vector>
  </HeadingPairs>
  <TitlesOfParts>
    <vt:vector size="6" baseType="lpstr">
      <vt:lpstr>Obrazec-1</vt:lpstr>
      <vt:lpstr>Obrazec-2</vt:lpstr>
      <vt:lpstr>Obrazec-3</vt:lpstr>
      <vt:lpstr>Obrazec-4</vt:lpstr>
      <vt:lpstr>Programi-Šifre</vt:lpstr>
      <vt:lpstr>Seznam društev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Janez Zupancic</dc:creator>
  <cp:lastModifiedBy>Saša Vojvoda</cp:lastModifiedBy>
  <cp:lastPrinted>2024-02-07T10:05:15Z</cp:lastPrinted>
  <dcterms:created xsi:type="dcterms:W3CDTF">2021-12-17T10:04:20Z</dcterms:created>
  <dcterms:modified xsi:type="dcterms:W3CDTF">2025-01-17T10:14:45Z</dcterms:modified>
</cp:coreProperties>
</file>